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リスト" sheetId="1" r:id="rId1"/>
    <sheet name="印字(小上)" sheetId="2" r:id="rId2"/>
    <sheet name="印字(小下)" sheetId="3" r:id="rId3"/>
    <sheet name="印字(大上)" sheetId="4" r:id="rId4"/>
    <sheet name="印字(大下)" sheetId="5" r:id="rId5"/>
  </sheets>
  <definedNames/>
  <calcPr fullCalcOnLoad="1"/>
</workbook>
</file>

<file path=xl/sharedStrings.xml><?xml version="1.0" encoding="utf-8"?>
<sst xmlns="http://schemas.openxmlformats.org/spreadsheetml/2006/main" count="8" uniqueCount="8">
  <si>
    <t>売価（外税）</t>
  </si>
  <si>
    <t>品番</t>
  </si>
  <si>
    <t>仕入先ｺｰﾄﾞ</t>
  </si>
  <si>
    <t>陶彩ｺｰﾄﾞ</t>
  </si>
  <si>
    <t>税込価格</t>
  </si>
  <si>
    <t>品名1</t>
  </si>
  <si>
    <t>品名2</t>
  </si>
  <si>
    <t>展示会ｴﾘｱ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</si>
</sst>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\(&quot;本&quot;&quot;体&quot;\ #,##0&quot;円&quot;\)"/>
    <numFmt numFmtId="178" formatCode="\(General\)"/>
    <numFmt numFmtId="179" formatCode="\(@\)"/>
  </numFmts>
  <fonts count="31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9"/>
      <color indexed="8"/>
      <name val="HG丸ｺﾞｼｯｸM-PRO"/>
      <family val="3"/>
    </font>
    <font>
      <sz val="6"/>
      <color indexed="8"/>
      <name val="HG丸ｺﾞｼｯｸM-PRO"/>
      <family val="3"/>
    </font>
    <font>
      <sz val="3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6"/>
      <color indexed="23"/>
      <name val="HG丸ｺﾞｼｯｸM-PRO"/>
      <family val="3"/>
    </font>
    <font>
      <sz val="11"/>
      <color indexed="23"/>
      <name val="HG丸ｺﾞｼｯｸM-PRO"/>
      <family val="3"/>
    </font>
    <font>
      <sz val="8"/>
      <color indexed="23"/>
      <name val="HG丸ｺﾞｼｯｸM-PRO"/>
      <family val="3"/>
    </font>
    <font>
      <sz val="3"/>
      <color indexed="23"/>
      <name val="HG丸ｺﾞｼｯｸM-PRO"/>
      <family val="3"/>
    </font>
    <font>
      <sz val="7"/>
      <name val="HG丸ｺﾞｼｯｸM-PRO"/>
      <family val="3"/>
    </font>
    <font>
      <sz val="6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38" fontId="0" fillId="0" borderId="0" xfId="48" applyFont="1" applyAlignment="1">
      <alignment vertical="center" shrinkToFit="1"/>
    </xf>
    <xf numFmtId="0" fontId="19" fillId="0" borderId="0" xfId="0" applyFont="1" applyFill="1" applyAlignment="1">
      <alignment vertical="center" shrinkToFit="1"/>
    </xf>
    <xf numFmtId="177" fontId="18" fillId="0" borderId="0" xfId="0" applyNumberFormat="1" applyFont="1" applyFill="1" applyAlignment="1">
      <alignment horizontal="center" vertical="center" shrinkToFit="1"/>
    </xf>
    <xf numFmtId="179" fontId="19" fillId="0" borderId="0" xfId="0" applyNumberFormat="1" applyFont="1" applyFill="1" applyAlignment="1">
      <alignment vertical="center" shrinkToFit="1"/>
    </xf>
    <xf numFmtId="0" fontId="18" fillId="0" borderId="0" xfId="0" applyFont="1" applyFill="1" applyAlignment="1">
      <alignment vertical="top" shrinkToFit="1"/>
    </xf>
    <xf numFmtId="0" fontId="22" fillId="0" borderId="0" xfId="0" applyFont="1" applyFill="1" applyAlignment="1">
      <alignment vertical="top" shrinkToFit="1"/>
    </xf>
    <xf numFmtId="178" fontId="22" fillId="0" borderId="0" xfId="0" applyNumberFormat="1" applyFont="1" applyFill="1" applyAlignment="1">
      <alignment vertical="top" shrinkToFit="1"/>
    </xf>
    <xf numFmtId="0" fontId="19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center" vertical="top" shrinkToFit="1"/>
    </xf>
    <xf numFmtId="179" fontId="23" fillId="0" borderId="0" xfId="0" applyNumberFormat="1" applyFont="1" applyFill="1" applyAlignment="1">
      <alignment vertical="top" shrinkToFit="1"/>
    </xf>
    <xf numFmtId="0" fontId="0" fillId="0" borderId="12" xfId="0" applyBorder="1" applyAlignment="1">
      <alignment vertical="center" shrinkToFit="1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shrinkToFit="1"/>
    </xf>
    <xf numFmtId="0" fontId="26" fillId="0" borderId="0" xfId="0" applyFont="1" applyFill="1" applyAlignment="1">
      <alignment shrinkToFit="1"/>
    </xf>
    <xf numFmtId="176" fontId="20" fillId="0" borderId="0" xfId="0" applyNumberFormat="1" applyFont="1" applyFill="1" applyAlignment="1">
      <alignment horizontal="center" vertical="center" shrinkToFit="1"/>
    </xf>
    <xf numFmtId="177" fontId="18" fillId="0" borderId="0" xfId="0" applyNumberFormat="1" applyFont="1" applyFill="1" applyAlignment="1">
      <alignment horizontal="center" vertical="center" shrinkToFit="1"/>
    </xf>
    <xf numFmtId="0" fontId="22" fillId="0" borderId="0" xfId="0" applyFont="1" applyFill="1" applyAlignment="1">
      <alignment horizontal="left" vertical="top" shrinkToFit="1"/>
    </xf>
    <xf numFmtId="0" fontId="25" fillId="0" borderId="0" xfId="0" applyFont="1" applyFill="1" applyAlignment="1">
      <alignment shrinkToFit="1"/>
    </xf>
    <xf numFmtId="0" fontId="26" fillId="0" borderId="0" xfId="0" applyFont="1" applyFill="1" applyAlignment="1">
      <alignment vertical="center" shrinkToFit="1"/>
    </xf>
    <xf numFmtId="178" fontId="25" fillId="0" borderId="0" xfId="0" applyNumberFormat="1" applyFont="1" applyFill="1" applyAlignment="1">
      <alignment shrinkToFit="1"/>
    </xf>
    <xf numFmtId="0" fontId="25" fillId="0" borderId="0" xfId="0" applyFont="1" applyFill="1" applyAlignment="1">
      <alignment vertical="top" shrinkToFit="1"/>
    </xf>
    <xf numFmtId="177" fontId="21" fillId="0" borderId="0" xfId="0" applyNumberFormat="1" applyFont="1" applyFill="1" applyAlignment="1">
      <alignment horizontal="left" shrinkToFit="1"/>
    </xf>
    <xf numFmtId="176" fontId="24" fillId="0" borderId="0" xfId="0" applyNumberFormat="1" applyFont="1" applyFill="1" applyAlignment="1">
      <alignment horizontal="right" shrinkToFit="1"/>
    </xf>
    <xf numFmtId="0" fontId="25" fillId="0" borderId="0" xfId="0" applyFont="1" applyFill="1" applyAlignment="1">
      <alignment horizontal="center" vertical="top" shrinkToFit="1"/>
    </xf>
    <xf numFmtId="179" fontId="25" fillId="0" borderId="0" xfId="0" applyNumberFormat="1" applyFont="1" applyFill="1" applyAlignment="1">
      <alignment horizontal="center" vertical="top" shrinkToFit="1"/>
    </xf>
    <xf numFmtId="0" fontId="19" fillId="0" borderId="0" xfId="0" applyFont="1" applyFill="1" applyAlignment="1">
      <alignment horizontal="center" vertical="top" shrinkToFit="1"/>
    </xf>
    <xf numFmtId="0" fontId="19" fillId="0" borderId="0" xfId="0" applyFont="1" applyFill="1" applyAlignment="1">
      <alignment horizontal="center" shrinkToFit="1"/>
    </xf>
    <xf numFmtId="179" fontId="19" fillId="0" borderId="0" xfId="0" applyNumberFormat="1" applyFont="1" applyFill="1" applyAlignment="1">
      <alignment horizontal="center" vertical="center" shrinkToFit="1"/>
    </xf>
    <xf numFmtId="176" fontId="18" fillId="0" borderId="0" xfId="0" applyNumberFormat="1" applyFont="1" applyFill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9" fillId="0" borderId="0" xfId="0" applyFont="1" applyFill="1" applyAlignment="1">
      <alignment vertical="center" shrinkToFit="1"/>
    </xf>
    <xf numFmtId="0" fontId="19" fillId="0" borderId="0" xfId="0" applyFont="1" applyFill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179" fontId="22" fillId="0" borderId="0" xfId="0" applyNumberFormat="1" applyFont="1" applyFill="1" applyAlignment="1">
      <alignment horizontal="center" vertical="top" shrinkToFit="1"/>
    </xf>
    <xf numFmtId="0" fontId="22" fillId="0" borderId="0" xfId="0" applyFont="1" applyFill="1" applyAlignment="1">
      <alignment horizontal="center" vertical="top" shrinkToFit="1"/>
    </xf>
    <xf numFmtId="0" fontId="22" fillId="0" borderId="0" xfId="0" applyFont="1" applyFill="1" applyAlignment="1">
      <alignment vertical="top" shrinkToFit="1"/>
    </xf>
    <xf numFmtId="0" fontId="25" fillId="0" borderId="0" xfId="0" applyFont="1" applyFill="1" applyAlignment="1">
      <alignment horizontal="left" vertical="top" shrinkToFit="1"/>
    </xf>
    <xf numFmtId="176" fontId="19" fillId="0" borderId="0" xfId="0" applyNumberFormat="1" applyFont="1" applyFill="1" applyAlignment="1">
      <alignment horizontal="center" vertical="center" shrinkToFit="1"/>
    </xf>
    <xf numFmtId="177" fontId="22" fillId="0" borderId="0" xfId="0" applyNumberFormat="1" applyFont="1" applyFill="1" applyAlignment="1">
      <alignment horizontal="center" vertical="center" shrinkToFit="1"/>
    </xf>
    <xf numFmtId="0" fontId="21" fillId="0" borderId="0" xfId="0" applyFont="1" applyFill="1" applyAlignment="1">
      <alignment horizontal="center" vertical="top" shrinkToFit="1"/>
    </xf>
    <xf numFmtId="0" fontId="25" fillId="0" borderId="0" xfId="0" applyFont="1" applyFill="1" applyAlignment="1">
      <alignment horizontal="left" shrinkToFit="1"/>
    </xf>
    <xf numFmtId="0" fontId="28" fillId="0" borderId="0" xfId="0" applyFont="1" applyFill="1" applyAlignment="1">
      <alignment horizontal="center" shrinkToFit="1"/>
    </xf>
    <xf numFmtId="179" fontId="28" fillId="0" borderId="0" xfId="0" applyNumberFormat="1" applyFont="1" applyFill="1" applyAlignment="1">
      <alignment shrinkToFit="1"/>
    </xf>
    <xf numFmtId="0" fontId="21" fillId="0" borderId="0" xfId="0" applyFont="1" applyFill="1" applyAlignment="1">
      <alignment horizontal="center" shrinkToFit="1"/>
    </xf>
    <xf numFmtId="179" fontId="19" fillId="0" borderId="0" xfId="0" applyNumberFormat="1" applyFont="1" applyFill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0" fontId="29" fillId="0" borderId="0" xfId="0" applyFont="1" applyFill="1" applyAlignment="1">
      <alignment vertical="top" shrinkToFit="1"/>
    </xf>
    <xf numFmtId="0" fontId="30" fillId="0" borderId="0" xfId="0" applyFont="1" applyFill="1" applyAlignment="1">
      <alignment horizontal="left" shrinkToFit="1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38" fontId="0" fillId="0" borderId="14" xfId="48" applyFont="1" applyBorder="1" applyAlignment="1" applyProtection="1">
      <alignment vertical="center" shrinkToFit="1"/>
      <protection locked="0"/>
    </xf>
    <xf numFmtId="0" fontId="0" fillId="0" borderId="14" xfId="0" applyFill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49" fontId="0" fillId="0" borderId="16" xfId="0" applyNumberFormat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38" fontId="0" fillId="0" borderId="16" xfId="48" applyFont="1" applyBorder="1" applyAlignment="1" applyProtection="1">
      <alignment vertical="center" shrinkToFit="1"/>
      <protection locked="0"/>
    </xf>
    <xf numFmtId="0" fontId="0" fillId="0" borderId="16" xfId="0" applyFill="1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49" fontId="0" fillId="0" borderId="18" xfId="0" applyNumberFormat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38" fontId="0" fillId="0" borderId="18" xfId="48" applyFont="1" applyBorder="1" applyAlignment="1" applyProtection="1">
      <alignment vertical="center" shrinkToFit="1"/>
      <protection locked="0"/>
    </xf>
    <xf numFmtId="0" fontId="0" fillId="0" borderId="18" xfId="0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75390625" style="3" customWidth="1"/>
    <col min="2" max="2" width="17.875" style="3" customWidth="1"/>
    <col min="3" max="4" width="20.50390625" style="3" customWidth="1"/>
    <col min="5" max="5" width="12.125" style="6" customWidth="1"/>
    <col min="6" max="16384" width="9.00390625" style="3" customWidth="1"/>
  </cols>
  <sheetData>
    <row r="2" spans="1:9" ht="13.5">
      <c r="A2" s="54"/>
      <c r="B2" s="55" t="s">
        <v>1</v>
      </c>
      <c r="C2" s="55" t="s">
        <v>5</v>
      </c>
      <c r="D2" s="55" t="s">
        <v>6</v>
      </c>
      <c r="E2" s="56" t="s">
        <v>0</v>
      </c>
      <c r="F2" s="57" t="s">
        <v>2</v>
      </c>
      <c r="G2" s="57" t="s">
        <v>3</v>
      </c>
      <c r="H2" s="57" t="s">
        <v>7</v>
      </c>
      <c r="I2" s="16" t="s">
        <v>4</v>
      </c>
    </row>
    <row r="3" spans="1:9" ht="13.5">
      <c r="A3" s="58">
        <v>1</v>
      </c>
      <c r="B3" s="59"/>
      <c r="C3" s="60"/>
      <c r="D3" s="60"/>
      <c r="E3" s="61"/>
      <c r="F3" s="59"/>
      <c r="G3" s="59"/>
      <c r="H3" s="62"/>
      <c r="I3" s="4">
        <f>ROUNDDOWN(E3*1.05,0)</f>
        <v>0</v>
      </c>
    </row>
    <row r="4" spans="1:9" ht="13.5">
      <c r="A4" s="58">
        <v>2</v>
      </c>
      <c r="B4" s="59"/>
      <c r="C4" s="60"/>
      <c r="D4" s="60"/>
      <c r="E4" s="61"/>
      <c r="F4" s="59"/>
      <c r="G4" s="59"/>
      <c r="H4" s="62"/>
      <c r="I4" s="4">
        <f aca="true" t="shared" si="0" ref="I4:I22">ROUNDDOWN(E4*1.05,0)</f>
        <v>0</v>
      </c>
    </row>
    <row r="5" spans="1:9" ht="13.5">
      <c r="A5" s="58">
        <v>3</v>
      </c>
      <c r="B5" s="59"/>
      <c r="C5" s="60"/>
      <c r="D5" s="60"/>
      <c r="E5" s="61"/>
      <c r="F5" s="59"/>
      <c r="G5" s="59"/>
      <c r="H5" s="62"/>
      <c r="I5" s="4">
        <f t="shared" si="0"/>
        <v>0</v>
      </c>
    </row>
    <row r="6" spans="1:9" ht="13.5">
      <c r="A6" s="58">
        <v>4</v>
      </c>
      <c r="B6" s="59"/>
      <c r="C6" s="60"/>
      <c r="D6" s="60"/>
      <c r="E6" s="61"/>
      <c r="F6" s="59"/>
      <c r="G6" s="59"/>
      <c r="H6" s="62"/>
      <c r="I6" s="4">
        <f t="shared" si="0"/>
        <v>0</v>
      </c>
    </row>
    <row r="7" spans="1:9" ht="13.5">
      <c r="A7" s="58">
        <v>5</v>
      </c>
      <c r="B7" s="59"/>
      <c r="C7" s="60"/>
      <c r="D7" s="60"/>
      <c r="E7" s="61"/>
      <c r="F7" s="59"/>
      <c r="G7" s="59"/>
      <c r="H7" s="62"/>
      <c r="I7" s="4">
        <f t="shared" si="0"/>
        <v>0</v>
      </c>
    </row>
    <row r="8" spans="1:9" ht="13.5">
      <c r="A8" s="58">
        <v>6</v>
      </c>
      <c r="B8" s="59"/>
      <c r="C8" s="60"/>
      <c r="D8" s="60"/>
      <c r="E8" s="61"/>
      <c r="F8" s="59"/>
      <c r="G8" s="59"/>
      <c r="H8" s="62"/>
      <c r="I8" s="4">
        <f t="shared" si="0"/>
        <v>0</v>
      </c>
    </row>
    <row r="9" spans="1:9" ht="13.5">
      <c r="A9" s="58">
        <v>7</v>
      </c>
      <c r="B9" s="59"/>
      <c r="C9" s="60"/>
      <c r="D9" s="60"/>
      <c r="E9" s="61"/>
      <c r="F9" s="59"/>
      <c r="G9" s="59"/>
      <c r="H9" s="62"/>
      <c r="I9" s="4">
        <f t="shared" si="0"/>
        <v>0</v>
      </c>
    </row>
    <row r="10" spans="1:9" ht="13.5">
      <c r="A10" s="58">
        <v>8</v>
      </c>
      <c r="B10" s="59"/>
      <c r="C10" s="60"/>
      <c r="D10" s="60"/>
      <c r="E10" s="61"/>
      <c r="F10" s="59"/>
      <c r="G10" s="59"/>
      <c r="H10" s="62"/>
      <c r="I10" s="4">
        <f t="shared" si="0"/>
        <v>0</v>
      </c>
    </row>
    <row r="11" spans="1:9" ht="13.5">
      <c r="A11" s="58">
        <v>9</v>
      </c>
      <c r="B11" s="59"/>
      <c r="C11" s="60"/>
      <c r="D11" s="60"/>
      <c r="E11" s="61"/>
      <c r="F11" s="59"/>
      <c r="G11" s="59"/>
      <c r="H11" s="62"/>
      <c r="I11" s="4">
        <f t="shared" si="0"/>
        <v>0</v>
      </c>
    </row>
    <row r="12" spans="1:9" ht="13.5">
      <c r="A12" s="58">
        <v>10</v>
      </c>
      <c r="B12" s="59"/>
      <c r="C12" s="60"/>
      <c r="D12" s="60"/>
      <c r="E12" s="61"/>
      <c r="F12" s="59"/>
      <c r="G12" s="59"/>
      <c r="H12" s="62"/>
      <c r="I12" s="4">
        <f t="shared" si="0"/>
        <v>0</v>
      </c>
    </row>
    <row r="13" spans="1:9" ht="13.5">
      <c r="A13" s="58">
        <v>11</v>
      </c>
      <c r="B13" s="59"/>
      <c r="C13" s="60"/>
      <c r="D13" s="60"/>
      <c r="E13" s="61"/>
      <c r="F13" s="59"/>
      <c r="G13" s="59"/>
      <c r="H13" s="62"/>
      <c r="I13" s="4">
        <f t="shared" si="0"/>
        <v>0</v>
      </c>
    </row>
    <row r="14" spans="1:9" ht="13.5">
      <c r="A14" s="58">
        <v>12</v>
      </c>
      <c r="B14" s="59"/>
      <c r="C14" s="60"/>
      <c r="D14" s="60"/>
      <c r="E14" s="61"/>
      <c r="F14" s="59"/>
      <c r="G14" s="59"/>
      <c r="H14" s="62"/>
      <c r="I14" s="4">
        <f t="shared" si="0"/>
        <v>0</v>
      </c>
    </row>
    <row r="15" spans="1:9" ht="13.5">
      <c r="A15" s="58">
        <v>13</v>
      </c>
      <c r="B15" s="59"/>
      <c r="C15" s="60"/>
      <c r="D15" s="60"/>
      <c r="E15" s="61"/>
      <c r="F15" s="59"/>
      <c r="G15" s="59"/>
      <c r="H15" s="62"/>
      <c r="I15" s="4">
        <f t="shared" si="0"/>
        <v>0</v>
      </c>
    </row>
    <row r="16" spans="1:9" ht="13.5">
      <c r="A16" s="58">
        <v>14</v>
      </c>
      <c r="B16" s="59"/>
      <c r="C16" s="60"/>
      <c r="D16" s="60"/>
      <c r="E16" s="61"/>
      <c r="F16" s="59"/>
      <c r="G16" s="59"/>
      <c r="H16" s="62"/>
      <c r="I16" s="4">
        <f t="shared" si="0"/>
        <v>0</v>
      </c>
    </row>
    <row r="17" spans="1:9" ht="13.5">
      <c r="A17" s="58">
        <v>15</v>
      </c>
      <c r="B17" s="59"/>
      <c r="C17" s="60"/>
      <c r="D17" s="60"/>
      <c r="E17" s="61"/>
      <c r="F17" s="59"/>
      <c r="G17" s="59"/>
      <c r="H17" s="62"/>
      <c r="I17" s="4">
        <f t="shared" si="0"/>
        <v>0</v>
      </c>
    </row>
    <row r="18" spans="1:9" ht="13.5">
      <c r="A18" s="58">
        <v>16</v>
      </c>
      <c r="B18" s="59"/>
      <c r="C18" s="60"/>
      <c r="D18" s="60"/>
      <c r="E18" s="61"/>
      <c r="F18" s="59"/>
      <c r="G18" s="59"/>
      <c r="H18" s="62"/>
      <c r="I18" s="4">
        <f t="shared" si="0"/>
        <v>0</v>
      </c>
    </row>
    <row r="19" spans="1:9" ht="13.5">
      <c r="A19" s="58">
        <v>17</v>
      </c>
      <c r="B19" s="59"/>
      <c r="C19" s="60"/>
      <c r="D19" s="60"/>
      <c r="E19" s="61"/>
      <c r="F19" s="59"/>
      <c r="G19" s="59"/>
      <c r="H19" s="62"/>
      <c r="I19" s="4">
        <f t="shared" si="0"/>
        <v>0</v>
      </c>
    </row>
    <row r="20" spans="1:9" ht="13.5">
      <c r="A20" s="58">
        <v>18</v>
      </c>
      <c r="B20" s="59"/>
      <c r="C20" s="60"/>
      <c r="D20" s="60"/>
      <c r="E20" s="61"/>
      <c r="F20" s="59"/>
      <c r="G20" s="59"/>
      <c r="H20" s="62"/>
      <c r="I20" s="4">
        <f t="shared" si="0"/>
        <v>0</v>
      </c>
    </row>
    <row r="21" spans="1:9" ht="13.5">
      <c r="A21" s="58">
        <v>19</v>
      </c>
      <c r="B21" s="59"/>
      <c r="C21" s="60"/>
      <c r="D21" s="60"/>
      <c r="E21" s="61"/>
      <c r="F21" s="59"/>
      <c r="G21" s="59"/>
      <c r="H21" s="62"/>
      <c r="I21" s="4">
        <f t="shared" si="0"/>
        <v>0</v>
      </c>
    </row>
    <row r="22" spans="1:9" ht="13.5">
      <c r="A22" s="63">
        <v>20</v>
      </c>
      <c r="B22" s="64"/>
      <c r="C22" s="65"/>
      <c r="D22" s="65"/>
      <c r="E22" s="66"/>
      <c r="F22" s="64"/>
      <c r="G22" s="64"/>
      <c r="H22" s="67"/>
      <c r="I22" s="5">
        <f t="shared" si="0"/>
        <v>0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CA196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56" width="1.25" style="1" customWidth="1"/>
    <col min="157" max="16384" width="9.00390625" style="1" customWidth="1"/>
  </cols>
  <sheetData>
    <row r="1" ht="6" customHeight="1"/>
    <row r="2" ht="4.5" customHeight="1"/>
    <row r="3" spans="2:75" ht="4.5" customHeight="1">
      <c r="B3" s="32">
        <f>VLOOKUP(リスト!$A3,リスト!$A$3:$I$22,3,0)</f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V3" s="32">
        <f>VLOOKUP(リスト!$A4,リスト!$A$3:$I$22,3,0)</f>
        <v>0</v>
      </c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P3" s="32">
        <f>VLOOKUP(リスト!$A5,リスト!$A$3:$I$22,3,0)</f>
        <v>0</v>
      </c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J3" s="32">
        <f>VLOOKUP(リスト!$A6,リスト!$A$3:$I$22,3,0)</f>
        <v>0</v>
      </c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</row>
    <row r="4" spans="2:75" ht="4.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</row>
    <row r="5" spans="2:75" ht="4.5" customHeight="1">
      <c r="B5" s="31">
        <f>VLOOKUP(リスト!$A3,リスト!$A$3:$I$22,4,0)</f>
        <v>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V5" s="31">
        <f>VLOOKUP(リスト!$A4,リスト!$A$3:$I$22,4,0)</f>
        <v>0</v>
      </c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P5" s="31">
        <f>VLOOKUP(リスト!$A5,リスト!$A$3:$I$22,4,0)</f>
        <v>0</v>
      </c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J5" s="31">
        <f>VLOOKUP(リスト!$A6,リスト!$A$3:$I$22,4,0)</f>
        <v>0</v>
      </c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</row>
    <row r="6" spans="2:75" ht="4.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7" ht="4.5" customHeight="1"/>
    <row r="8" ht="4.5" customHeight="1"/>
    <row r="9" spans="2:75" ht="4.5" customHeight="1">
      <c r="B9" s="28">
        <f>VLOOKUP(リスト!$A3,リスト!$A$3:$I$22,9,0)</f>
        <v>0</v>
      </c>
      <c r="C9" s="28"/>
      <c r="D9" s="28"/>
      <c r="E9" s="28"/>
      <c r="F9" s="28"/>
      <c r="G9" s="28"/>
      <c r="H9" s="28"/>
      <c r="I9" s="28"/>
      <c r="J9" s="27">
        <f>VLOOKUP(リスト!$A3,リスト!$A$3:$I$22,5,0)</f>
        <v>0</v>
      </c>
      <c r="K9" s="27"/>
      <c r="L9" s="27"/>
      <c r="M9" s="27"/>
      <c r="N9" s="27"/>
      <c r="O9" s="27"/>
      <c r="V9" s="28">
        <f>VLOOKUP(リスト!$A4,リスト!$A$3:$I$22,9,0)</f>
        <v>0</v>
      </c>
      <c r="W9" s="28"/>
      <c r="X9" s="28"/>
      <c r="Y9" s="28"/>
      <c r="Z9" s="28"/>
      <c r="AA9" s="28"/>
      <c r="AB9" s="28"/>
      <c r="AC9" s="28"/>
      <c r="AD9" s="27">
        <f>VLOOKUP(リスト!$A4,リスト!$A$3:$I$22,5,0)</f>
        <v>0</v>
      </c>
      <c r="AE9" s="27"/>
      <c r="AF9" s="27"/>
      <c r="AG9" s="27"/>
      <c r="AH9" s="27"/>
      <c r="AI9" s="27"/>
      <c r="AP9" s="28">
        <f>VLOOKUP(リスト!$A5,リスト!$A$3:$I$22,9,0)</f>
        <v>0</v>
      </c>
      <c r="AQ9" s="28"/>
      <c r="AR9" s="28"/>
      <c r="AS9" s="28"/>
      <c r="AT9" s="28"/>
      <c r="AU9" s="28"/>
      <c r="AV9" s="28"/>
      <c r="AW9" s="28"/>
      <c r="AX9" s="27">
        <f>VLOOKUP(リスト!$A5,リスト!$A$3:$I$22,5,0)</f>
        <v>0</v>
      </c>
      <c r="AY9" s="27"/>
      <c r="AZ9" s="27"/>
      <c r="BA9" s="27"/>
      <c r="BB9" s="27"/>
      <c r="BC9" s="27"/>
      <c r="BJ9" s="28">
        <f>VLOOKUP(リスト!$A6,リスト!$A$3:$I$22,9,0)</f>
        <v>0</v>
      </c>
      <c r="BK9" s="28"/>
      <c r="BL9" s="28"/>
      <c r="BM9" s="28"/>
      <c r="BN9" s="28"/>
      <c r="BO9" s="28"/>
      <c r="BP9" s="28"/>
      <c r="BQ9" s="28"/>
      <c r="BR9" s="27">
        <f>VLOOKUP(リスト!$A6,リスト!$A$3:$I$22,5,0)</f>
        <v>0</v>
      </c>
      <c r="BS9" s="27"/>
      <c r="BT9" s="27"/>
      <c r="BU9" s="27"/>
      <c r="BV9" s="27"/>
      <c r="BW9" s="27"/>
    </row>
    <row r="10" spans="2:75" ht="4.5" customHeight="1">
      <c r="B10" s="28"/>
      <c r="C10" s="28"/>
      <c r="D10" s="28"/>
      <c r="E10" s="28"/>
      <c r="F10" s="28"/>
      <c r="G10" s="28"/>
      <c r="H10" s="28"/>
      <c r="I10" s="28"/>
      <c r="J10" s="27"/>
      <c r="K10" s="27"/>
      <c r="L10" s="27"/>
      <c r="M10" s="27"/>
      <c r="N10" s="27"/>
      <c r="O10" s="27"/>
      <c r="V10" s="28"/>
      <c r="W10" s="28"/>
      <c r="X10" s="28"/>
      <c r="Y10" s="28"/>
      <c r="Z10" s="28"/>
      <c r="AA10" s="28"/>
      <c r="AB10" s="28"/>
      <c r="AC10" s="28"/>
      <c r="AD10" s="27"/>
      <c r="AE10" s="27"/>
      <c r="AF10" s="27"/>
      <c r="AG10" s="27"/>
      <c r="AH10" s="27"/>
      <c r="AI10" s="27"/>
      <c r="AP10" s="28"/>
      <c r="AQ10" s="28"/>
      <c r="AR10" s="28"/>
      <c r="AS10" s="28"/>
      <c r="AT10" s="28"/>
      <c r="AU10" s="28"/>
      <c r="AV10" s="28"/>
      <c r="AW10" s="28"/>
      <c r="AX10" s="27"/>
      <c r="AY10" s="27"/>
      <c r="AZ10" s="27"/>
      <c r="BA10" s="27"/>
      <c r="BB10" s="27"/>
      <c r="BC10" s="27"/>
      <c r="BJ10" s="28"/>
      <c r="BK10" s="28"/>
      <c r="BL10" s="28"/>
      <c r="BM10" s="28"/>
      <c r="BN10" s="28"/>
      <c r="BO10" s="28"/>
      <c r="BP10" s="28"/>
      <c r="BQ10" s="28"/>
      <c r="BR10" s="27"/>
      <c r="BS10" s="27"/>
      <c r="BT10" s="27"/>
      <c r="BU10" s="27"/>
      <c r="BV10" s="27"/>
      <c r="BW10" s="27"/>
    </row>
    <row r="11" spans="2:75" ht="4.5" customHeight="1">
      <c r="B11" s="28"/>
      <c r="C11" s="28"/>
      <c r="D11" s="28"/>
      <c r="E11" s="28"/>
      <c r="F11" s="28"/>
      <c r="G11" s="28"/>
      <c r="H11" s="28"/>
      <c r="I11" s="28"/>
      <c r="J11" s="27"/>
      <c r="K11" s="27"/>
      <c r="L11" s="27"/>
      <c r="M11" s="27"/>
      <c r="N11" s="27"/>
      <c r="O11" s="27"/>
      <c r="V11" s="28"/>
      <c r="W11" s="28"/>
      <c r="X11" s="28"/>
      <c r="Y11" s="28"/>
      <c r="Z11" s="28"/>
      <c r="AA11" s="28"/>
      <c r="AB11" s="28"/>
      <c r="AC11" s="28"/>
      <c r="AD11" s="27"/>
      <c r="AE11" s="27"/>
      <c r="AF11" s="27"/>
      <c r="AG11" s="27"/>
      <c r="AH11" s="27"/>
      <c r="AI11" s="27"/>
      <c r="AP11" s="28"/>
      <c r="AQ11" s="28"/>
      <c r="AR11" s="28"/>
      <c r="AS11" s="28"/>
      <c r="AT11" s="28"/>
      <c r="AU11" s="28"/>
      <c r="AV11" s="28"/>
      <c r="AW11" s="28"/>
      <c r="AX11" s="27"/>
      <c r="AY11" s="27"/>
      <c r="AZ11" s="27"/>
      <c r="BA11" s="27"/>
      <c r="BB11" s="27"/>
      <c r="BC11" s="27"/>
      <c r="BJ11" s="28"/>
      <c r="BK11" s="28"/>
      <c r="BL11" s="28"/>
      <c r="BM11" s="28"/>
      <c r="BN11" s="28"/>
      <c r="BO11" s="28"/>
      <c r="BP11" s="28"/>
      <c r="BQ11" s="28"/>
      <c r="BR11" s="27"/>
      <c r="BS11" s="27"/>
      <c r="BT11" s="27"/>
      <c r="BU11" s="27"/>
      <c r="BV11" s="27"/>
      <c r="BW11" s="27"/>
    </row>
    <row r="12" ht="4.5" customHeight="1"/>
    <row r="13" ht="4.5" customHeight="1"/>
    <row r="14" spans="2:79" ht="4.5" customHeight="1">
      <c r="B14" s="52">
        <f>VLOOKUP(リスト!$A3,リスト!$A$3:$I$22,2,0)</f>
        <v>0</v>
      </c>
      <c r="C14" s="52"/>
      <c r="D14" s="52"/>
      <c r="E14" s="52"/>
      <c r="F14" s="52"/>
      <c r="G14" s="52"/>
      <c r="H14" s="17"/>
      <c r="I14" s="17"/>
      <c r="J14" s="17"/>
      <c r="K14" s="29">
        <f>VLOOKUP(リスト!$A3,リスト!$A$3:$I$22,6,0)</f>
        <v>0</v>
      </c>
      <c r="L14" s="29"/>
      <c r="M14" s="30">
        <f>VLOOKUP(リスト!$A3,リスト!$A$3:$I$22,7,0)</f>
        <v>0</v>
      </c>
      <c r="N14" s="30"/>
      <c r="O14" s="30"/>
      <c r="P14" s="17"/>
      <c r="Q14" s="17"/>
      <c r="R14" s="17"/>
      <c r="S14" s="17"/>
      <c r="T14" s="17"/>
      <c r="U14" s="17"/>
      <c r="V14" s="52">
        <f>VLOOKUP(リスト!$A4,リスト!$A$3:$I$22,2,0)</f>
        <v>0</v>
      </c>
      <c r="W14" s="52"/>
      <c r="X14" s="52"/>
      <c r="Y14" s="52"/>
      <c r="Z14" s="52"/>
      <c r="AA14" s="52"/>
      <c r="AB14" s="17"/>
      <c r="AC14" s="17"/>
      <c r="AD14" s="17"/>
      <c r="AE14" s="29">
        <f>VLOOKUP(リスト!$A4,リスト!$A$3:$I$22,6,0)</f>
        <v>0</v>
      </c>
      <c r="AF14" s="29"/>
      <c r="AG14" s="30">
        <f>VLOOKUP(リスト!$A4,リスト!$A$3:$I$22,7,0)</f>
        <v>0</v>
      </c>
      <c r="AH14" s="30"/>
      <c r="AI14" s="30"/>
      <c r="AJ14" s="17"/>
      <c r="AK14" s="17"/>
      <c r="AL14" s="17"/>
      <c r="AM14" s="17"/>
      <c r="AN14" s="17"/>
      <c r="AO14" s="17"/>
      <c r="AP14" s="52">
        <f>VLOOKUP(リスト!$A5,リスト!$A$3:$I$22,2,0)</f>
        <v>0</v>
      </c>
      <c r="AQ14" s="52"/>
      <c r="AR14" s="52"/>
      <c r="AS14" s="52"/>
      <c r="AT14" s="52"/>
      <c r="AU14" s="52"/>
      <c r="AV14" s="17"/>
      <c r="AW14" s="17"/>
      <c r="AX14" s="17"/>
      <c r="AY14" s="29">
        <f>VLOOKUP(リスト!$A5,リスト!$A$3:$I$22,6,0)</f>
        <v>0</v>
      </c>
      <c r="AZ14" s="29"/>
      <c r="BA14" s="30">
        <f>VLOOKUP(リスト!$A5,リスト!$A$3:$I$22,7,0)</f>
        <v>0</v>
      </c>
      <c r="BB14" s="30"/>
      <c r="BC14" s="30"/>
      <c r="BD14" s="17"/>
      <c r="BE14" s="17"/>
      <c r="BF14" s="17"/>
      <c r="BG14" s="17"/>
      <c r="BH14" s="17"/>
      <c r="BI14" s="17"/>
      <c r="BJ14" s="52">
        <f>VLOOKUP(リスト!$A6,リスト!$A$3:$I$22,2,0)</f>
        <v>0</v>
      </c>
      <c r="BK14" s="52"/>
      <c r="BL14" s="52"/>
      <c r="BM14" s="52"/>
      <c r="BN14" s="52"/>
      <c r="BO14" s="52"/>
      <c r="BP14" s="17"/>
      <c r="BQ14" s="17"/>
      <c r="BR14" s="17"/>
      <c r="BS14" s="29">
        <f>VLOOKUP(リスト!$A6,リスト!$A$3:$I$22,6,0)</f>
        <v>0</v>
      </c>
      <c r="BT14" s="29"/>
      <c r="BU14" s="30">
        <f>VLOOKUP(リスト!$A6,リスト!$A$3:$I$22,7,0)</f>
        <v>0</v>
      </c>
      <c r="BV14" s="30"/>
      <c r="BW14" s="30"/>
      <c r="BX14" s="17"/>
      <c r="BY14" s="17"/>
      <c r="BZ14" s="17"/>
      <c r="CA14" s="17"/>
    </row>
    <row r="15" spans="2:79" ht="4.5" customHeight="1">
      <c r="B15" s="52"/>
      <c r="C15" s="52"/>
      <c r="D15" s="52"/>
      <c r="E15" s="52"/>
      <c r="F15" s="52"/>
      <c r="G15" s="52"/>
      <c r="H15" s="17"/>
      <c r="I15" s="17"/>
      <c r="J15" s="18"/>
      <c r="K15" s="29"/>
      <c r="L15" s="29"/>
      <c r="M15" s="30"/>
      <c r="N15" s="30"/>
      <c r="O15" s="30"/>
      <c r="P15" s="17"/>
      <c r="Q15" s="17"/>
      <c r="R15" s="17"/>
      <c r="S15" s="17"/>
      <c r="T15" s="17"/>
      <c r="U15" s="17"/>
      <c r="V15" s="52"/>
      <c r="W15" s="52"/>
      <c r="X15" s="52"/>
      <c r="Y15" s="52"/>
      <c r="Z15" s="52"/>
      <c r="AA15" s="52"/>
      <c r="AB15" s="17"/>
      <c r="AC15" s="17"/>
      <c r="AD15" s="18"/>
      <c r="AE15" s="29"/>
      <c r="AF15" s="29"/>
      <c r="AG15" s="30"/>
      <c r="AH15" s="30"/>
      <c r="AI15" s="30"/>
      <c r="AJ15" s="17"/>
      <c r="AK15" s="17"/>
      <c r="AL15" s="17"/>
      <c r="AM15" s="17"/>
      <c r="AN15" s="17"/>
      <c r="AO15" s="17"/>
      <c r="AP15" s="52"/>
      <c r="AQ15" s="52"/>
      <c r="AR15" s="52"/>
      <c r="AS15" s="52"/>
      <c r="AT15" s="52"/>
      <c r="AU15" s="52"/>
      <c r="AV15" s="17"/>
      <c r="AW15" s="17"/>
      <c r="AX15" s="18"/>
      <c r="AY15" s="29"/>
      <c r="AZ15" s="29"/>
      <c r="BA15" s="30"/>
      <c r="BB15" s="30"/>
      <c r="BC15" s="30"/>
      <c r="BD15" s="17"/>
      <c r="BE15" s="17"/>
      <c r="BF15" s="17"/>
      <c r="BG15" s="17"/>
      <c r="BH15" s="17"/>
      <c r="BI15" s="17"/>
      <c r="BJ15" s="52"/>
      <c r="BK15" s="52"/>
      <c r="BL15" s="52"/>
      <c r="BM15" s="52"/>
      <c r="BN15" s="52"/>
      <c r="BO15" s="52"/>
      <c r="BP15" s="17"/>
      <c r="BQ15" s="17"/>
      <c r="BR15" s="18"/>
      <c r="BS15" s="29"/>
      <c r="BT15" s="29"/>
      <c r="BU15" s="30"/>
      <c r="BV15" s="30"/>
      <c r="BW15" s="30"/>
      <c r="BX15" s="17"/>
      <c r="BY15" s="17"/>
      <c r="BZ15" s="17"/>
      <c r="CA15" s="17"/>
    </row>
    <row r="16" spans="2:79" ht="4.5" customHeight="1">
      <c r="B16" s="26">
        <f>VLOOKUP(リスト!$A3,リスト!$A$3:$I$22,8,0)</f>
        <v>0</v>
      </c>
      <c r="C16" s="26"/>
      <c r="D16" s="26"/>
      <c r="E16" s="26"/>
      <c r="F16" s="26"/>
      <c r="G16" s="2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6">
        <f>VLOOKUP(リスト!$A4,リスト!$A$3:$I$22,8,0)</f>
        <v>0</v>
      </c>
      <c r="W16" s="26"/>
      <c r="X16" s="26"/>
      <c r="Y16" s="26"/>
      <c r="Z16" s="26"/>
      <c r="AA16" s="26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26">
        <f>VLOOKUP(リスト!$A5,リスト!$A$3:$I$22,8,0)</f>
        <v>0</v>
      </c>
      <c r="AQ16" s="26"/>
      <c r="AR16" s="26"/>
      <c r="AS16" s="26"/>
      <c r="AT16" s="26"/>
      <c r="AU16" s="26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26">
        <f>VLOOKUP(リスト!$A6,リスト!$A$3:$I$22,8,0)</f>
        <v>0</v>
      </c>
      <c r="BK16" s="26"/>
      <c r="BL16" s="26"/>
      <c r="BM16" s="26"/>
      <c r="BN16" s="26"/>
      <c r="BO16" s="26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2:79" ht="4.5" customHeight="1">
      <c r="B17" s="26"/>
      <c r="C17" s="26"/>
      <c r="D17" s="26"/>
      <c r="E17" s="26"/>
      <c r="F17" s="26"/>
      <c r="G17" s="2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6"/>
      <c r="W17" s="26"/>
      <c r="X17" s="26"/>
      <c r="Y17" s="26"/>
      <c r="Z17" s="26"/>
      <c r="AA17" s="26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26"/>
      <c r="AQ17" s="26"/>
      <c r="AR17" s="26"/>
      <c r="AS17" s="26"/>
      <c r="AT17" s="26"/>
      <c r="AU17" s="26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26"/>
      <c r="BK17" s="26"/>
      <c r="BL17" s="26"/>
      <c r="BM17" s="26"/>
      <c r="BN17" s="26"/>
      <c r="BO17" s="26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</row>
    <row r="18" spans="2:65" ht="4.5" customHeight="1">
      <c r="B18" s="2"/>
      <c r="C18" s="2"/>
      <c r="D18" s="2"/>
      <c r="E18" s="2"/>
      <c r="V18" s="2"/>
      <c r="W18" s="2"/>
      <c r="X18" s="2"/>
      <c r="Y18" s="2"/>
      <c r="AP18" s="2"/>
      <c r="AQ18" s="2"/>
      <c r="AR18" s="2"/>
      <c r="AS18" s="2"/>
      <c r="BJ18" s="2"/>
      <c r="BK18" s="2"/>
      <c r="BL18" s="2"/>
      <c r="BM18" s="2"/>
    </row>
    <row r="19" spans="2:65" ht="4.5" customHeight="1">
      <c r="B19" s="2"/>
      <c r="C19" s="2"/>
      <c r="D19" s="2"/>
      <c r="E19" s="2"/>
      <c r="V19" s="2"/>
      <c r="W19" s="2"/>
      <c r="X19" s="2"/>
      <c r="Y19" s="2"/>
      <c r="AP19" s="2"/>
      <c r="AQ19" s="2"/>
      <c r="AR19" s="2"/>
      <c r="AS19" s="2"/>
      <c r="BJ19" s="2"/>
      <c r="BK19" s="2"/>
      <c r="BL19" s="2"/>
      <c r="BM19" s="2"/>
    </row>
    <row r="20" spans="2:65" ht="4.5" customHeight="1">
      <c r="B20" s="2"/>
      <c r="C20" s="2"/>
      <c r="D20" s="2"/>
      <c r="E20" s="2"/>
      <c r="V20" s="2"/>
      <c r="W20" s="2"/>
      <c r="X20" s="2"/>
      <c r="Y20" s="2"/>
      <c r="AP20" s="2"/>
      <c r="AQ20" s="2"/>
      <c r="AR20" s="2"/>
      <c r="AS20" s="2"/>
      <c r="BJ20" s="2"/>
      <c r="BK20" s="2"/>
      <c r="BL20" s="2"/>
      <c r="BM20" s="2"/>
    </row>
    <row r="21" spans="2:65" ht="4.5" customHeight="1">
      <c r="B21" s="2"/>
      <c r="C21" s="2"/>
      <c r="D21" s="2"/>
      <c r="E21" s="2"/>
      <c r="V21" s="2"/>
      <c r="W21" s="2"/>
      <c r="X21" s="2"/>
      <c r="Y21" s="2"/>
      <c r="AP21" s="2"/>
      <c r="AQ21" s="2"/>
      <c r="AR21" s="2"/>
      <c r="AS21" s="2"/>
      <c r="BJ21" s="2"/>
      <c r="BK21" s="2"/>
      <c r="BL21" s="2"/>
      <c r="BM21" s="2"/>
    </row>
    <row r="22" ht="4.5" customHeight="1"/>
    <row r="23" ht="4.5" customHeight="1"/>
    <row r="24" spans="2:75" ht="4.5" customHeight="1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</row>
    <row r="25" spans="2:75" ht="4.5" customHeight="1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</row>
    <row r="26" spans="2:75" ht="4.5" customHeight="1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</row>
    <row r="27" spans="2:75" ht="4.5" customHeight="1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</row>
    <row r="28" ht="4.5" customHeight="1"/>
    <row r="29" ht="4.5" customHeight="1"/>
    <row r="30" spans="2:75" ht="4.5" customHeight="1">
      <c r="B30" s="34"/>
      <c r="C30" s="34"/>
      <c r="D30" s="34"/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V30" s="34"/>
      <c r="W30" s="34"/>
      <c r="X30" s="34"/>
      <c r="Y30" s="34"/>
      <c r="Z30" s="34"/>
      <c r="AA30" s="34"/>
      <c r="AB30" s="34"/>
      <c r="AC30" s="34"/>
      <c r="AD30" s="35"/>
      <c r="AE30" s="35"/>
      <c r="AF30" s="35"/>
      <c r="AG30" s="35"/>
      <c r="AH30" s="35"/>
      <c r="AI30" s="35"/>
      <c r="AP30" s="34"/>
      <c r="AQ30" s="34"/>
      <c r="AR30" s="34"/>
      <c r="AS30" s="34"/>
      <c r="AT30" s="34"/>
      <c r="AU30" s="34"/>
      <c r="AV30" s="34"/>
      <c r="AW30" s="34"/>
      <c r="AX30" s="35"/>
      <c r="AY30" s="35"/>
      <c r="AZ30" s="35"/>
      <c r="BA30" s="35"/>
      <c r="BB30" s="35"/>
      <c r="BC30" s="35"/>
      <c r="BJ30" s="34"/>
      <c r="BK30" s="34"/>
      <c r="BL30" s="34"/>
      <c r="BM30" s="34"/>
      <c r="BN30" s="34"/>
      <c r="BO30" s="34"/>
      <c r="BP30" s="34"/>
      <c r="BQ30" s="34"/>
      <c r="BR30" s="35"/>
      <c r="BS30" s="35"/>
      <c r="BT30" s="35"/>
      <c r="BU30" s="35"/>
      <c r="BV30" s="35"/>
      <c r="BW30" s="35"/>
    </row>
    <row r="31" spans="2:75" ht="4.5" customHeight="1">
      <c r="B31" s="34"/>
      <c r="C31" s="34"/>
      <c r="D31" s="34"/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V31" s="34"/>
      <c r="W31" s="34"/>
      <c r="X31" s="34"/>
      <c r="Y31" s="34"/>
      <c r="Z31" s="34"/>
      <c r="AA31" s="34"/>
      <c r="AB31" s="34"/>
      <c r="AC31" s="34"/>
      <c r="AD31" s="35"/>
      <c r="AE31" s="35"/>
      <c r="AF31" s="35"/>
      <c r="AG31" s="35"/>
      <c r="AH31" s="35"/>
      <c r="AI31" s="35"/>
      <c r="AP31" s="34"/>
      <c r="AQ31" s="34"/>
      <c r="AR31" s="34"/>
      <c r="AS31" s="34"/>
      <c r="AT31" s="34"/>
      <c r="AU31" s="34"/>
      <c r="AV31" s="34"/>
      <c r="AW31" s="34"/>
      <c r="AX31" s="35"/>
      <c r="AY31" s="35"/>
      <c r="AZ31" s="35"/>
      <c r="BA31" s="35"/>
      <c r="BB31" s="35"/>
      <c r="BC31" s="35"/>
      <c r="BJ31" s="34"/>
      <c r="BK31" s="34"/>
      <c r="BL31" s="34"/>
      <c r="BM31" s="34"/>
      <c r="BN31" s="34"/>
      <c r="BO31" s="34"/>
      <c r="BP31" s="34"/>
      <c r="BQ31" s="34"/>
      <c r="BR31" s="35"/>
      <c r="BS31" s="35"/>
      <c r="BT31" s="35"/>
      <c r="BU31" s="35"/>
      <c r="BV31" s="35"/>
      <c r="BW31" s="35"/>
    </row>
    <row r="32" spans="2:75" ht="4.5" customHeight="1">
      <c r="B32" s="34"/>
      <c r="C32" s="34"/>
      <c r="D32" s="34"/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V32" s="34"/>
      <c r="W32" s="34"/>
      <c r="X32" s="34"/>
      <c r="Y32" s="34"/>
      <c r="Z32" s="34"/>
      <c r="AA32" s="34"/>
      <c r="AB32" s="34"/>
      <c r="AC32" s="34"/>
      <c r="AD32" s="35"/>
      <c r="AE32" s="35"/>
      <c r="AF32" s="35"/>
      <c r="AG32" s="35"/>
      <c r="AH32" s="35"/>
      <c r="AI32" s="35"/>
      <c r="AP32" s="34"/>
      <c r="AQ32" s="34"/>
      <c r="AR32" s="34"/>
      <c r="AS32" s="34"/>
      <c r="AT32" s="34"/>
      <c r="AU32" s="34"/>
      <c r="AV32" s="34"/>
      <c r="AW32" s="34"/>
      <c r="AX32" s="35"/>
      <c r="AY32" s="35"/>
      <c r="AZ32" s="35"/>
      <c r="BA32" s="35"/>
      <c r="BB32" s="35"/>
      <c r="BC32" s="35"/>
      <c r="BJ32" s="34"/>
      <c r="BK32" s="34"/>
      <c r="BL32" s="34"/>
      <c r="BM32" s="34"/>
      <c r="BN32" s="34"/>
      <c r="BO32" s="34"/>
      <c r="BP32" s="34"/>
      <c r="BQ32" s="34"/>
      <c r="BR32" s="35"/>
      <c r="BS32" s="35"/>
      <c r="BT32" s="35"/>
      <c r="BU32" s="35"/>
      <c r="BV32" s="35"/>
      <c r="BW32" s="35"/>
    </row>
    <row r="33" ht="4.5" customHeight="1"/>
    <row r="34" ht="4.5" customHeight="1"/>
    <row r="35" spans="2:75" ht="4.5" customHeight="1">
      <c r="B35" s="36"/>
      <c r="C35" s="36"/>
      <c r="D35" s="36"/>
      <c r="E35" s="36"/>
      <c r="F35" s="36"/>
      <c r="G35" s="36"/>
      <c r="J35" s="37"/>
      <c r="K35" s="37"/>
      <c r="L35" s="37"/>
      <c r="M35" s="33"/>
      <c r="N35" s="33"/>
      <c r="O35" s="33"/>
      <c r="V35" s="36"/>
      <c r="W35" s="36"/>
      <c r="X35" s="36"/>
      <c r="Y35" s="36"/>
      <c r="Z35" s="36"/>
      <c r="AA35" s="36"/>
      <c r="AD35" s="37"/>
      <c r="AE35" s="37"/>
      <c r="AF35" s="37"/>
      <c r="AG35" s="33"/>
      <c r="AH35" s="33"/>
      <c r="AI35" s="33"/>
      <c r="AP35" s="36"/>
      <c r="AQ35" s="36"/>
      <c r="AR35" s="36"/>
      <c r="AS35" s="36"/>
      <c r="AT35" s="36"/>
      <c r="AU35" s="36"/>
      <c r="AX35" s="37"/>
      <c r="AY35" s="37"/>
      <c r="AZ35" s="37"/>
      <c r="BA35" s="33"/>
      <c r="BB35" s="33"/>
      <c r="BC35" s="33"/>
      <c r="BJ35" s="36"/>
      <c r="BK35" s="36"/>
      <c r="BL35" s="36"/>
      <c r="BM35" s="36"/>
      <c r="BN35" s="36"/>
      <c r="BO35" s="36"/>
      <c r="BR35" s="37"/>
      <c r="BS35" s="37"/>
      <c r="BT35" s="37"/>
      <c r="BU35" s="33"/>
      <c r="BV35" s="33"/>
      <c r="BW35" s="33"/>
    </row>
    <row r="36" spans="2:75" ht="4.5" customHeight="1">
      <c r="B36" s="36"/>
      <c r="C36" s="36"/>
      <c r="D36" s="36"/>
      <c r="E36" s="36"/>
      <c r="F36" s="36"/>
      <c r="G36" s="36"/>
      <c r="J36" s="37"/>
      <c r="K36" s="37"/>
      <c r="L36" s="37"/>
      <c r="M36" s="33"/>
      <c r="N36" s="33"/>
      <c r="O36" s="33"/>
      <c r="V36" s="36"/>
      <c r="W36" s="36"/>
      <c r="X36" s="36"/>
      <c r="Y36" s="36"/>
      <c r="Z36" s="36"/>
      <c r="AA36" s="36"/>
      <c r="AD36" s="37"/>
      <c r="AE36" s="37"/>
      <c r="AF36" s="37"/>
      <c r="AG36" s="33"/>
      <c r="AH36" s="33"/>
      <c r="AI36" s="33"/>
      <c r="AP36" s="36"/>
      <c r="AQ36" s="36"/>
      <c r="AR36" s="36"/>
      <c r="AS36" s="36"/>
      <c r="AT36" s="36"/>
      <c r="AU36" s="36"/>
      <c r="AX36" s="37"/>
      <c r="AY36" s="37"/>
      <c r="AZ36" s="37"/>
      <c r="BA36" s="33"/>
      <c r="BB36" s="33"/>
      <c r="BC36" s="33"/>
      <c r="BJ36" s="36"/>
      <c r="BK36" s="36"/>
      <c r="BL36" s="36"/>
      <c r="BM36" s="36"/>
      <c r="BN36" s="36"/>
      <c r="BO36" s="36"/>
      <c r="BR36" s="37"/>
      <c r="BS36" s="37"/>
      <c r="BT36" s="37"/>
      <c r="BU36" s="33"/>
      <c r="BV36" s="33"/>
      <c r="BW36" s="33"/>
    </row>
    <row r="37" spans="2:65" ht="4.5" customHeight="1">
      <c r="B37" s="2"/>
      <c r="C37" s="2"/>
      <c r="D37" s="2"/>
      <c r="E37" s="2"/>
      <c r="V37" s="2"/>
      <c r="W37" s="2"/>
      <c r="X37" s="2"/>
      <c r="Y37" s="2"/>
      <c r="AP37" s="2"/>
      <c r="AQ37" s="2"/>
      <c r="AR37" s="2"/>
      <c r="AS37" s="2"/>
      <c r="BJ37" s="2"/>
      <c r="BK37" s="2"/>
      <c r="BL37" s="2"/>
      <c r="BM37" s="2"/>
    </row>
    <row r="38" spans="2:65" ht="4.5" customHeight="1">
      <c r="B38" s="2"/>
      <c r="C38" s="2"/>
      <c r="D38" s="2"/>
      <c r="E38" s="2"/>
      <c r="V38" s="2"/>
      <c r="W38" s="2"/>
      <c r="X38" s="2"/>
      <c r="Y38" s="2"/>
      <c r="AP38" s="2"/>
      <c r="AQ38" s="2"/>
      <c r="AR38" s="2"/>
      <c r="AS38" s="2"/>
      <c r="BJ38" s="2"/>
      <c r="BK38" s="2"/>
      <c r="BL38" s="2"/>
      <c r="BM38" s="2"/>
    </row>
    <row r="39" spans="2:65" ht="4.5" customHeight="1">
      <c r="B39" s="2"/>
      <c r="C39" s="2"/>
      <c r="D39" s="2"/>
      <c r="E39" s="2"/>
      <c r="V39" s="2"/>
      <c r="W39" s="2"/>
      <c r="X39" s="2"/>
      <c r="Y39" s="2"/>
      <c r="AP39" s="2"/>
      <c r="AQ39" s="2"/>
      <c r="AR39" s="2"/>
      <c r="AS39" s="2"/>
      <c r="BJ39" s="2"/>
      <c r="BK39" s="2"/>
      <c r="BL39" s="2"/>
      <c r="BM39" s="2"/>
    </row>
    <row r="40" spans="2:65" ht="4.5" customHeight="1">
      <c r="B40" s="2"/>
      <c r="C40" s="2"/>
      <c r="D40" s="2"/>
      <c r="E40" s="2"/>
      <c r="V40" s="2"/>
      <c r="W40" s="2"/>
      <c r="X40" s="2"/>
      <c r="Y40" s="2"/>
      <c r="AP40" s="2"/>
      <c r="AQ40" s="2"/>
      <c r="AR40" s="2"/>
      <c r="AS40" s="2"/>
      <c r="BJ40" s="2"/>
      <c r="BK40" s="2"/>
      <c r="BL40" s="2"/>
      <c r="BM40" s="2"/>
    </row>
    <row r="41" spans="2:65" ht="4.5" customHeight="1">
      <c r="B41" s="2"/>
      <c r="C41" s="2"/>
      <c r="D41" s="2"/>
      <c r="E41" s="2"/>
      <c r="V41" s="2"/>
      <c r="W41" s="2"/>
      <c r="X41" s="2"/>
      <c r="Y41" s="2"/>
      <c r="AP41" s="2"/>
      <c r="AQ41" s="2"/>
      <c r="AR41" s="2"/>
      <c r="AS41" s="2"/>
      <c r="BJ41" s="2"/>
      <c r="BK41" s="2"/>
      <c r="BL41" s="2"/>
      <c r="BM41" s="2"/>
    </row>
    <row r="42" ht="4.5" customHeight="1"/>
    <row r="43" spans="2:75" ht="4.5" customHeight="1">
      <c r="B43" s="32">
        <f>VLOOKUP(リスト!$A7,リスト!$A$3:$I$22,3,0)</f>
        <v>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V43" s="32">
        <f>VLOOKUP(リスト!$A8,リスト!$A$3:$I$22,3,0)</f>
        <v>0</v>
      </c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P43" s="32">
        <f>VLOOKUP(リスト!$A9,リスト!$A$3:$I$22,3,0)</f>
        <v>0</v>
      </c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J43" s="32">
        <f>VLOOKUP(リスト!$A10,リスト!$A$3:$I$22,3,0)</f>
        <v>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</row>
    <row r="44" spans="2:75" ht="4.5" customHeight="1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</row>
    <row r="45" spans="2:75" ht="4.5" customHeight="1">
      <c r="B45" s="31">
        <f>VLOOKUP(リスト!$A7,リスト!$A$3:$I$22,4,0)</f>
        <v>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V45" s="31">
        <f>VLOOKUP(リスト!$A8,リスト!$A$3:$I$22,4,0)</f>
        <v>0</v>
      </c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P45" s="31">
        <f>VLOOKUP(リスト!$A9,リスト!$A$3:$I$22,4,0)</f>
        <v>0</v>
      </c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J45" s="31">
        <f>VLOOKUP(リスト!$A10,リスト!$A$3:$I$22,4,0)</f>
        <v>0</v>
      </c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</row>
    <row r="46" spans="2:75" ht="4.5" customHeight="1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</row>
    <row r="47" ht="4.5" customHeight="1"/>
    <row r="48" ht="4.5" customHeight="1"/>
    <row r="49" spans="2:75" ht="4.5" customHeight="1">
      <c r="B49" s="28">
        <f>VLOOKUP(リスト!$A7,リスト!$A$3:$I$22,9,0)</f>
        <v>0</v>
      </c>
      <c r="C49" s="28"/>
      <c r="D49" s="28"/>
      <c r="E49" s="28"/>
      <c r="F49" s="28"/>
      <c r="G49" s="28"/>
      <c r="H49" s="28"/>
      <c r="I49" s="28"/>
      <c r="J49" s="27">
        <f>VLOOKUP(リスト!$A7,リスト!$A$3:$I$22,5,0)</f>
        <v>0</v>
      </c>
      <c r="K49" s="27"/>
      <c r="L49" s="27"/>
      <c r="M49" s="27"/>
      <c r="N49" s="27"/>
      <c r="O49" s="27"/>
      <c r="V49" s="28">
        <f>VLOOKUP(リスト!$A8,リスト!$A$3:$I$22,9,0)</f>
        <v>0</v>
      </c>
      <c r="W49" s="28"/>
      <c r="X49" s="28"/>
      <c r="Y49" s="28"/>
      <c r="Z49" s="28"/>
      <c r="AA49" s="28"/>
      <c r="AB49" s="28"/>
      <c r="AC49" s="28"/>
      <c r="AD49" s="27">
        <f>VLOOKUP(リスト!$A8,リスト!$A$3:$I$22,5,0)</f>
        <v>0</v>
      </c>
      <c r="AE49" s="27"/>
      <c r="AF49" s="27"/>
      <c r="AG49" s="27"/>
      <c r="AH49" s="27"/>
      <c r="AI49" s="27"/>
      <c r="AP49" s="28">
        <f>VLOOKUP(リスト!$A9,リスト!$A$3:$I$22,9,0)</f>
        <v>0</v>
      </c>
      <c r="AQ49" s="28"/>
      <c r="AR49" s="28"/>
      <c r="AS49" s="28"/>
      <c r="AT49" s="28"/>
      <c r="AU49" s="28"/>
      <c r="AV49" s="28"/>
      <c r="AW49" s="28"/>
      <c r="AX49" s="27">
        <f>VLOOKUP(リスト!$A9,リスト!$A$3:$I$22,5,0)</f>
        <v>0</v>
      </c>
      <c r="AY49" s="27"/>
      <c r="AZ49" s="27"/>
      <c r="BA49" s="27"/>
      <c r="BB49" s="27"/>
      <c r="BC49" s="27"/>
      <c r="BJ49" s="28">
        <f>VLOOKUP(リスト!$A10,リスト!$A$3:$I$22,9,0)</f>
        <v>0</v>
      </c>
      <c r="BK49" s="28"/>
      <c r="BL49" s="28"/>
      <c r="BM49" s="28"/>
      <c r="BN49" s="28"/>
      <c r="BO49" s="28"/>
      <c r="BP49" s="28"/>
      <c r="BQ49" s="28"/>
      <c r="BR49" s="27">
        <f>VLOOKUP(リスト!$A10,リスト!$A$3:$I$22,5,0)</f>
        <v>0</v>
      </c>
      <c r="BS49" s="27"/>
      <c r="BT49" s="27"/>
      <c r="BU49" s="27"/>
      <c r="BV49" s="27"/>
      <c r="BW49" s="27"/>
    </row>
    <row r="50" spans="2:75" ht="4.5" customHeight="1">
      <c r="B50" s="28"/>
      <c r="C50" s="28"/>
      <c r="D50" s="28"/>
      <c r="E50" s="28"/>
      <c r="F50" s="28"/>
      <c r="G50" s="28"/>
      <c r="H50" s="28"/>
      <c r="I50" s="28"/>
      <c r="J50" s="27"/>
      <c r="K50" s="27"/>
      <c r="L50" s="27"/>
      <c r="M50" s="27"/>
      <c r="N50" s="27"/>
      <c r="O50" s="27"/>
      <c r="V50" s="28"/>
      <c r="W50" s="28"/>
      <c r="X50" s="28"/>
      <c r="Y50" s="28"/>
      <c r="Z50" s="28"/>
      <c r="AA50" s="28"/>
      <c r="AB50" s="28"/>
      <c r="AC50" s="28"/>
      <c r="AD50" s="27"/>
      <c r="AE50" s="27"/>
      <c r="AF50" s="27"/>
      <c r="AG50" s="27"/>
      <c r="AH50" s="27"/>
      <c r="AI50" s="27"/>
      <c r="AP50" s="28"/>
      <c r="AQ50" s="28"/>
      <c r="AR50" s="28"/>
      <c r="AS50" s="28"/>
      <c r="AT50" s="28"/>
      <c r="AU50" s="28"/>
      <c r="AV50" s="28"/>
      <c r="AW50" s="28"/>
      <c r="AX50" s="27"/>
      <c r="AY50" s="27"/>
      <c r="AZ50" s="27"/>
      <c r="BA50" s="27"/>
      <c r="BB50" s="27"/>
      <c r="BC50" s="27"/>
      <c r="BJ50" s="28"/>
      <c r="BK50" s="28"/>
      <c r="BL50" s="28"/>
      <c r="BM50" s="28"/>
      <c r="BN50" s="28"/>
      <c r="BO50" s="28"/>
      <c r="BP50" s="28"/>
      <c r="BQ50" s="28"/>
      <c r="BR50" s="27"/>
      <c r="BS50" s="27"/>
      <c r="BT50" s="27"/>
      <c r="BU50" s="27"/>
      <c r="BV50" s="27"/>
      <c r="BW50" s="27"/>
    </row>
    <row r="51" spans="2:75" ht="4.5" customHeight="1">
      <c r="B51" s="28"/>
      <c r="C51" s="28"/>
      <c r="D51" s="28"/>
      <c r="E51" s="28"/>
      <c r="F51" s="28"/>
      <c r="G51" s="28"/>
      <c r="H51" s="28"/>
      <c r="I51" s="28"/>
      <c r="J51" s="27"/>
      <c r="K51" s="27"/>
      <c r="L51" s="27"/>
      <c r="M51" s="27"/>
      <c r="N51" s="27"/>
      <c r="O51" s="27"/>
      <c r="V51" s="28"/>
      <c r="W51" s="28"/>
      <c r="X51" s="28"/>
      <c r="Y51" s="28"/>
      <c r="Z51" s="28"/>
      <c r="AA51" s="28"/>
      <c r="AB51" s="28"/>
      <c r="AC51" s="28"/>
      <c r="AD51" s="27"/>
      <c r="AE51" s="27"/>
      <c r="AF51" s="27"/>
      <c r="AG51" s="27"/>
      <c r="AH51" s="27"/>
      <c r="AI51" s="27"/>
      <c r="AP51" s="28"/>
      <c r="AQ51" s="28"/>
      <c r="AR51" s="28"/>
      <c r="AS51" s="28"/>
      <c r="AT51" s="28"/>
      <c r="AU51" s="28"/>
      <c r="AV51" s="28"/>
      <c r="AW51" s="28"/>
      <c r="AX51" s="27"/>
      <c r="AY51" s="27"/>
      <c r="AZ51" s="27"/>
      <c r="BA51" s="27"/>
      <c r="BB51" s="27"/>
      <c r="BC51" s="27"/>
      <c r="BJ51" s="28"/>
      <c r="BK51" s="28"/>
      <c r="BL51" s="28"/>
      <c r="BM51" s="28"/>
      <c r="BN51" s="28"/>
      <c r="BO51" s="28"/>
      <c r="BP51" s="28"/>
      <c r="BQ51" s="28"/>
      <c r="BR51" s="27"/>
      <c r="BS51" s="27"/>
      <c r="BT51" s="27"/>
      <c r="BU51" s="27"/>
      <c r="BV51" s="27"/>
      <c r="BW51" s="27"/>
    </row>
    <row r="52" ht="4.5" customHeight="1"/>
    <row r="53" ht="4.5" customHeight="1"/>
    <row r="54" spans="2:79" ht="4.5" customHeight="1">
      <c r="B54" s="52">
        <f>VLOOKUP(リスト!$A7,リスト!$A$3:$I$22,2,0)</f>
        <v>0</v>
      </c>
      <c r="C54" s="52"/>
      <c r="D54" s="52"/>
      <c r="E54" s="52"/>
      <c r="F54" s="52"/>
      <c r="G54" s="52"/>
      <c r="H54" s="17"/>
      <c r="I54" s="17"/>
      <c r="J54" s="17"/>
      <c r="K54" s="29">
        <f>VLOOKUP(リスト!$A7,リスト!$A$3:$I$22,6,0)</f>
        <v>0</v>
      </c>
      <c r="L54" s="29"/>
      <c r="M54" s="30">
        <f>VLOOKUP(リスト!$A7,リスト!$A$3:$I$22,7,0)</f>
        <v>0</v>
      </c>
      <c r="N54" s="30"/>
      <c r="O54" s="30"/>
      <c r="P54" s="17"/>
      <c r="Q54" s="17"/>
      <c r="R54" s="17"/>
      <c r="S54" s="17"/>
      <c r="T54" s="17"/>
      <c r="U54" s="17"/>
      <c r="V54" s="52">
        <f>VLOOKUP(リスト!$A8,リスト!$A$3:$I$22,2,0)</f>
        <v>0</v>
      </c>
      <c r="W54" s="52"/>
      <c r="X54" s="52"/>
      <c r="Y54" s="52"/>
      <c r="Z54" s="52"/>
      <c r="AA54" s="52"/>
      <c r="AB54" s="17"/>
      <c r="AC54" s="17"/>
      <c r="AD54" s="17"/>
      <c r="AE54" s="29">
        <f>VLOOKUP(リスト!$A8,リスト!$A$3:$I$22,6,0)</f>
        <v>0</v>
      </c>
      <c r="AF54" s="29"/>
      <c r="AG54" s="30">
        <f>VLOOKUP(リスト!$A8,リスト!$A$3:$I$22,7,0)</f>
        <v>0</v>
      </c>
      <c r="AH54" s="30"/>
      <c r="AI54" s="30"/>
      <c r="AJ54" s="17"/>
      <c r="AK54" s="17"/>
      <c r="AL54" s="17"/>
      <c r="AM54" s="17"/>
      <c r="AN54" s="17"/>
      <c r="AO54" s="17"/>
      <c r="AP54" s="52">
        <f>VLOOKUP(リスト!$A9,リスト!$A$3:$I$22,2,0)</f>
        <v>0</v>
      </c>
      <c r="AQ54" s="52"/>
      <c r="AR54" s="52"/>
      <c r="AS54" s="52"/>
      <c r="AT54" s="52"/>
      <c r="AU54" s="52"/>
      <c r="AV54" s="17"/>
      <c r="AW54" s="17"/>
      <c r="AX54" s="17"/>
      <c r="AY54" s="29">
        <f>VLOOKUP(リスト!$A9,リスト!$A$3:$I$22,6,0)</f>
        <v>0</v>
      </c>
      <c r="AZ54" s="29"/>
      <c r="BA54" s="30">
        <f>VLOOKUP(リスト!$A9,リスト!$A$3:$I$22,7,0)</f>
        <v>0</v>
      </c>
      <c r="BB54" s="30"/>
      <c r="BC54" s="30"/>
      <c r="BD54" s="17"/>
      <c r="BE54" s="17"/>
      <c r="BF54" s="17"/>
      <c r="BG54" s="17"/>
      <c r="BH54" s="17"/>
      <c r="BI54" s="17"/>
      <c r="BJ54" s="52">
        <f>VLOOKUP(リスト!$A10,リスト!$A$3:$I$22,2,0)</f>
        <v>0</v>
      </c>
      <c r="BK54" s="52"/>
      <c r="BL54" s="52"/>
      <c r="BM54" s="52"/>
      <c r="BN54" s="52"/>
      <c r="BO54" s="52"/>
      <c r="BP54" s="17"/>
      <c r="BQ54" s="17"/>
      <c r="BR54" s="17"/>
      <c r="BS54" s="29">
        <f>VLOOKUP(リスト!$A10,リスト!$A$3:$I$22,6,0)</f>
        <v>0</v>
      </c>
      <c r="BT54" s="29"/>
      <c r="BU54" s="30">
        <f>VLOOKUP(リスト!$A10,リスト!$A$3:$I$22,7,0)</f>
        <v>0</v>
      </c>
      <c r="BV54" s="30"/>
      <c r="BW54" s="30"/>
      <c r="BX54" s="17"/>
      <c r="BY54" s="17"/>
      <c r="BZ54" s="17"/>
      <c r="CA54" s="17"/>
    </row>
    <row r="55" spans="2:79" ht="4.5" customHeight="1">
      <c r="B55" s="52"/>
      <c r="C55" s="52"/>
      <c r="D55" s="52"/>
      <c r="E55" s="52"/>
      <c r="F55" s="52"/>
      <c r="G55" s="52"/>
      <c r="H55" s="17"/>
      <c r="I55" s="17"/>
      <c r="J55" s="18"/>
      <c r="K55" s="29"/>
      <c r="L55" s="29"/>
      <c r="M55" s="30"/>
      <c r="N55" s="30"/>
      <c r="O55" s="30"/>
      <c r="P55" s="17"/>
      <c r="Q55" s="17"/>
      <c r="R55" s="17"/>
      <c r="S55" s="17"/>
      <c r="T55" s="17"/>
      <c r="U55" s="17"/>
      <c r="V55" s="52"/>
      <c r="W55" s="52"/>
      <c r="X55" s="52"/>
      <c r="Y55" s="52"/>
      <c r="Z55" s="52"/>
      <c r="AA55" s="52"/>
      <c r="AB55" s="17"/>
      <c r="AC55" s="17"/>
      <c r="AD55" s="18"/>
      <c r="AE55" s="29"/>
      <c r="AF55" s="29"/>
      <c r="AG55" s="30"/>
      <c r="AH55" s="30"/>
      <c r="AI55" s="30"/>
      <c r="AJ55" s="17"/>
      <c r="AK55" s="17"/>
      <c r="AL55" s="17"/>
      <c r="AM55" s="17"/>
      <c r="AN55" s="17"/>
      <c r="AO55" s="17"/>
      <c r="AP55" s="52"/>
      <c r="AQ55" s="52"/>
      <c r="AR55" s="52"/>
      <c r="AS55" s="52"/>
      <c r="AT55" s="52"/>
      <c r="AU55" s="52"/>
      <c r="AV55" s="17"/>
      <c r="AW55" s="17"/>
      <c r="AX55" s="18"/>
      <c r="AY55" s="29"/>
      <c r="AZ55" s="29"/>
      <c r="BA55" s="30"/>
      <c r="BB55" s="30"/>
      <c r="BC55" s="30"/>
      <c r="BD55" s="17"/>
      <c r="BE55" s="17"/>
      <c r="BF55" s="17"/>
      <c r="BG55" s="17"/>
      <c r="BH55" s="17"/>
      <c r="BI55" s="17"/>
      <c r="BJ55" s="52"/>
      <c r="BK55" s="52"/>
      <c r="BL55" s="52"/>
      <c r="BM55" s="52"/>
      <c r="BN55" s="52"/>
      <c r="BO55" s="52"/>
      <c r="BP55" s="17"/>
      <c r="BQ55" s="17"/>
      <c r="BR55" s="18"/>
      <c r="BS55" s="29"/>
      <c r="BT55" s="29"/>
      <c r="BU55" s="30"/>
      <c r="BV55" s="30"/>
      <c r="BW55" s="30"/>
      <c r="BX55" s="17"/>
      <c r="BY55" s="17"/>
      <c r="BZ55" s="17"/>
      <c r="CA55" s="17"/>
    </row>
    <row r="56" spans="2:79" ht="4.5" customHeight="1">
      <c r="B56" s="26">
        <f>VLOOKUP(リスト!$A7,リスト!$A$3:$I$22,8,0)</f>
        <v>0</v>
      </c>
      <c r="C56" s="26"/>
      <c r="D56" s="26"/>
      <c r="E56" s="26"/>
      <c r="F56" s="26"/>
      <c r="G56" s="26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26">
        <f>VLOOKUP(リスト!$A8,リスト!$A$3:$I$22,8,0)</f>
        <v>0</v>
      </c>
      <c r="W56" s="26"/>
      <c r="X56" s="26"/>
      <c r="Y56" s="26"/>
      <c r="Z56" s="26"/>
      <c r="AA56" s="26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26">
        <f>VLOOKUP(リスト!$A9,リスト!$A$3:$I$22,8,0)</f>
        <v>0</v>
      </c>
      <c r="AQ56" s="26"/>
      <c r="AR56" s="26"/>
      <c r="AS56" s="26"/>
      <c r="AT56" s="26"/>
      <c r="AU56" s="26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26">
        <f>VLOOKUP(リスト!$A10,リスト!$A$3:$I$22,8,0)</f>
        <v>0</v>
      </c>
      <c r="BK56" s="26"/>
      <c r="BL56" s="26"/>
      <c r="BM56" s="26"/>
      <c r="BN56" s="26"/>
      <c r="BO56" s="26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</row>
    <row r="57" spans="2:79" ht="4.5" customHeight="1">
      <c r="B57" s="26"/>
      <c r="C57" s="26"/>
      <c r="D57" s="26"/>
      <c r="E57" s="26"/>
      <c r="F57" s="26"/>
      <c r="G57" s="26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26"/>
      <c r="W57" s="26"/>
      <c r="X57" s="26"/>
      <c r="Y57" s="26"/>
      <c r="Z57" s="26"/>
      <c r="AA57" s="26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26"/>
      <c r="AQ57" s="26"/>
      <c r="AR57" s="26"/>
      <c r="AS57" s="26"/>
      <c r="AT57" s="26"/>
      <c r="AU57" s="26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26"/>
      <c r="BK57" s="26"/>
      <c r="BL57" s="26"/>
      <c r="BM57" s="26"/>
      <c r="BN57" s="26"/>
      <c r="BO57" s="26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</row>
    <row r="58" ht="4.5" customHeight="1"/>
    <row r="59" ht="4.5" customHeight="1"/>
    <row r="60" ht="4.5" customHeight="1"/>
    <row r="61" ht="4.5" customHeight="1"/>
    <row r="62" ht="4.5" customHeight="1"/>
    <row r="63" spans="2:75" ht="4.5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</row>
    <row r="64" spans="2:75" ht="4.5" customHeight="1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</row>
    <row r="65" spans="2:75" ht="4.5" customHeigh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</row>
    <row r="66" spans="2:75" ht="4.5" customHeight="1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</row>
    <row r="67" ht="4.5" customHeight="1"/>
    <row r="68" ht="4.5" customHeight="1"/>
    <row r="69" spans="2:75" ht="4.5" customHeight="1">
      <c r="B69" s="34"/>
      <c r="C69" s="34"/>
      <c r="D69" s="34"/>
      <c r="E69" s="34"/>
      <c r="F69" s="34"/>
      <c r="G69" s="34"/>
      <c r="H69" s="34"/>
      <c r="I69" s="34"/>
      <c r="J69" s="35"/>
      <c r="K69" s="35"/>
      <c r="L69" s="35"/>
      <c r="M69" s="35"/>
      <c r="N69" s="35"/>
      <c r="O69" s="35"/>
      <c r="V69" s="34"/>
      <c r="W69" s="34"/>
      <c r="X69" s="34"/>
      <c r="Y69" s="34"/>
      <c r="Z69" s="34"/>
      <c r="AA69" s="34"/>
      <c r="AB69" s="34"/>
      <c r="AC69" s="34"/>
      <c r="AD69" s="35"/>
      <c r="AE69" s="35"/>
      <c r="AF69" s="35"/>
      <c r="AG69" s="35"/>
      <c r="AH69" s="35"/>
      <c r="AI69" s="35"/>
      <c r="AP69" s="34"/>
      <c r="AQ69" s="34"/>
      <c r="AR69" s="34"/>
      <c r="AS69" s="34"/>
      <c r="AT69" s="34"/>
      <c r="AU69" s="34"/>
      <c r="AV69" s="34"/>
      <c r="AW69" s="34"/>
      <c r="AX69" s="35"/>
      <c r="AY69" s="35"/>
      <c r="AZ69" s="35"/>
      <c r="BA69" s="35"/>
      <c r="BB69" s="35"/>
      <c r="BC69" s="35"/>
      <c r="BJ69" s="34"/>
      <c r="BK69" s="34"/>
      <c r="BL69" s="34"/>
      <c r="BM69" s="34"/>
      <c r="BN69" s="34"/>
      <c r="BO69" s="34"/>
      <c r="BP69" s="34"/>
      <c r="BQ69" s="34"/>
      <c r="BR69" s="35"/>
      <c r="BS69" s="35"/>
      <c r="BT69" s="35"/>
      <c r="BU69" s="35"/>
      <c r="BV69" s="35"/>
      <c r="BW69" s="35"/>
    </row>
    <row r="70" spans="2:75" ht="4.5" customHeight="1">
      <c r="B70" s="34"/>
      <c r="C70" s="34"/>
      <c r="D70" s="34"/>
      <c r="E70" s="34"/>
      <c r="F70" s="34"/>
      <c r="G70" s="34"/>
      <c r="H70" s="34"/>
      <c r="I70" s="34"/>
      <c r="J70" s="35"/>
      <c r="K70" s="35"/>
      <c r="L70" s="35"/>
      <c r="M70" s="35"/>
      <c r="N70" s="35"/>
      <c r="O70" s="35"/>
      <c r="V70" s="34"/>
      <c r="W70" s="34"/>
      <c r="X70" s="34"/>
      <c r="Y70" s="34"/>
      <c r="Z70" s="34"/>
      <c r="AA70" s="34"/>
      <c r="AB70" s="34"/>
      <c r="AC70" s="34"/>
      <c r="AD70" s="35"/>
      <c r="AE70" s="35"/>
      <c r="AF70" s="35"/>
      <c r="AG70" s="35"/>
      <c r="AH70" s="35"/>
      <c r="AI70" s="35"/>
      <c r="AP70" s="34"/>
      <c r="AQ70" s="34"/>
      <c r="AR70" s="34"/>
      <c r="AS70" s="34"/>
      <c r="AT70" s="34"/>
      <c r="AU70" s="34"/>
      <c r="AV70" s="34"/>
      <c r="AW70" s="34"/>
      <c r="AX70" s="35"/>
      <c r="AY70" s="35"/>
      <c r="AZ70" s="35"/>
      <c r="BA70" s="35"/>
      <c r="BB70" s="35"/>
      <c r="BC70" s="35"/>
      <c r="BJ70" s="34"/>
      <c r="BK70" s="34"/>
      <c r="BL70" s="34"/>
      <c r="BM70" s="34"/>
      <c r="BN70" s="34"/>
      <c r="BO70" s="34"/>
      <c r="BP70" s="34"/>
      <c r="BQ70" s="34"/>
      <c r="BR70" s="35"/>
      <c r="BS70" s="35"/>
      <c r="BT70" s="35"/>
      <c r="BU70" s="35"/>
      <c r="BV70" s="35"/>
      <c r="BW70" s="35"/>
    </row>
    <row r="71" spans="2:75" ht="4.5" customHeight="1">
      <c r="B71" s="34"/>
      <c r="C71" s="34"/>
      <c r="D71" s="34"/>
      <c r="E71" s="34"/>
      <c r="F71" s="34"/>
      <c r="G71" s="34"/>
      <c r="H71" s="34"/>
      <c r="I71" s="34"/>
      <c r="J71" s="35"/>
      <c r="K71" s="35"/>
      <c r="L71" s="35"/>
      <c r="M71" s="35"/>
      <c r="N71" s="35"/>
      <c r="O71" s="35"/>
      <c r="V71" s="34"/>
      <c r="W71" s="34"/>
      <c r="X71" s="34"/>
      <c r="Y71" s="34"/>
      <c r="Z71" s="34"/>
      <c r="AA71" s="34"/>
      <c r="AB71" s="34"/>
      <c r="AC71" s="34"/>
      <c r="AD71" s="35"/>
      <c r="AE71" s="35"/>
      <c r="AF71" s="35"/>
      <c r="AG71" s="35"/>
      <c r="AH71" s="35"/>
      <c r="AI71" s="35"/>
      <c r="AP71" s="34"/>
      <c r="AQ71" s="34"/>
      <c r="AR71" s="34"/>
      <c r="AS71" s="34"/>
      <c r="AT71" s="34"/>
      <c r="AU71" s="34"/>
      <c r="AV71" s="34"/>
      <c r="AW71" s="34"/>
      <c r="AX71" s="35"/>
      <c r="AY71" s="35"/>
      <c r="AZ71" s="35"/>
      <c r="BA71" s="35"/>
      <c r="BB71" s="35"/>
      <c r="BC71" s="35"/>
      <c r="BJ71" s="34"/>
      <c r="BK71" s="34"/>
      <c r="BL71" s="34"/>
      <c r="BM71" s="34"/>
      <c r="BN71" s="34"/>
      <c r="BO71" s="34"/>
      <c r="BP71" s="34"/>
      <c r="BQ71" s="34"/>
      <c r="BR71" s="35"/>
      <c r="BS71" s="35"/>
      <c r="BT71" s="35"/>
      <c r="BU71" s="35"/>
      <c r="BV71" s="35"/>
      <c r="BW71" s="35"/>
    </row>
    <row r="72" ht="4.5" customHeight="1"/>
    <row r="73" ht="4.5" customHeight="1"/>
    <row r="74" spans="2:75" ht="4.5" customHeight="1">
      <c r="B74" s="36"/>
      <c r="C74" s="36"/>
      <c r="D74" s="36"/>
      <c r="E74" s="36"/>
      <c r="F74" s="36"/>
      <c r="G74" s="36"/>
      <c r="J74" s="37"/>
      <c r="K74" s="37"/>
      <c r="L74" s="37"/>
      <c r="M74" s="33"/>
      <c r="N74" s="33"/>
      <c r="O74" s="33"/>
      <c r="V74" s="36"/>
      <c r="W74" s="36"/>
      <c r="X74" s="36"/>
      <c r="Y74" s="36"/>
      <c r="Z74" s="36"/>
      <c r="AA74" s="36"/>
      <c r="AD74" s="37"/>
      <c r="AE74" s="37"/>
      <c r="AF74" s="37"/>
      <c r="AG74" s="33"/>
      <c r="AH74" s="33"/>
      <c r="AI74" s="33"/>
      <c r="AP74" s="36"/>
      <c r="AQ74" s="36"/>
      <c r="AR74" s="36"/>
      <c r="AS74" s="36"/>
      <c r="AT74" s="36"/>
      <c r="AU74" s="36"/>
      <c r="AX74" s="37"/>
      <c r="AY74" s="37"/>
      <c r="AZ74" s="37"/>
      <c r="BA74" s="33"/>
      <c r="BB74" s="33"/>
      <c r="BC74" s="33"/>
      <c r="BJ74" s="36"/>
      <c r="BK74" s="36"/>
      <c r="BL74" s="36"/>
      <c r="BM74" s="36"/>
      <c r="BN74" s="36"/>
      <c r="BO74" s="36"/>
      <c r="BR74" s="37"/>
      <c r="BS74" s="37"/>
      <c r="BT74" s="37"/>
      <c r="BU74" s="33"/>
      <c r="BV74" s="33"/>
      <c r="BW74" s="33"/>
    </row>
    <row r="75" spans="2:75" ht="4.5" customHeight="1">
      <c r="B75" s="36"/>
      <c r="C75" s="36"/>
      <c r="D75" s="36"/>
      <c r="E75" s="36"/>
      <c r="F75" s="36"/>
      <c r="G75" s="36"/>
      <c r="J75" s="37"/>
      <c r="K75" s="37"/>
      <c r="L75" s="37"/>
      <c r="M75" s="33"/>
      <c r="N75" s="33"/>
      <c r="O75" s="33"/>
      <c r="V75" s="36"/>
      <c r="W75" s="36"/>
      <c r="X75" s="36"/>
      <c r="Y75" s="36"/>
      <c r="Z75" s="36"/>
      <c r="AA75" s="36"/>
      <c r="AD75" s="37"/>
      <c r="AE75" s="37"/>
      <c r="AF75" s="37"/>
      <c r="AG75" s="33"/>
      <c r="AH75" s="33"/>
      <c r="AI75" s="33"/>
      <c r="AP75" s="36"/>
      <c r="AQ75" s="36"/>
      <c r="AR75" s="36"/>
      <c r="AS75" s="36"/>
      <c r="AT75" s="36"/>
      <c r="AU75" s="36"/>
      <c r="AX75" s="37"/>
      <c r="AY75" s="37"/>
      <c r="AZ75" s="37"/>
      <c r="BA75" s="33"/>
      <c r="BB75" s="33"/>
      <c r="BC75" s="33"/>
      <c r="BJ75" s="36"/>
      <c r="BK75" s="36"/>
      <c r="BL75" s="36"/>
      <c r="BM75" s="36"/>
      <c r="BN75" s="36"/>
      <c r="BO75" s="36"/>
      <c r="BR75" s="37"/>
      <c r="BS75" s="37"/>
      <c r="BT75" s="37"/>
      <c r="BU75" s="33"/>
      <c r="BV75" s="33"/>
      <c r="BW75" s="33"/>
    </row>
    <row r="76" ht="4.5" customHeight="1"/>
    <row r="77" ht="4.5" customHeight="1"/>
    <row r="78" ht="4.5" customHeight="1"/>
    <row r="79" ht="4.5" customHeight="1"/>
    <row r="80" ht="4.5" customHeight="1"/>
    <row r="81" ht="4.5" customHeight="1"/>
    <row r="82" ht="4.5" customHeight="1"/>
    <row r="83" spans="2:75" ht="4.5" customHeight="1">
      <c r="B83" s="32">
        <f>VLOOKUP(リスト!$A11,リスト!$A$3:$I$22,3,0)</f>
        <v>0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V83" s="32">
        <f>VLOOKUP(リスト!$A12,リスト!$A$3:$I$22,3,0)</f>
        <v>0</v>
      </c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P83" s="32">
        <f>VLOOKUP(リスト!$A13,リスト!$A$3:$I$22,3,0)</f>
        <v>0</v>
      </c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J83" s="32">
        <f>VLOOKUP(リスト!$A14,リスト!$A$3:$I$22,3,0)</f>
        <v>0</v>
      </c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</row>
    <row r="84" spans="2:75" ht="4.5" customHeight="1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</row>
    <row r="85" spans="2:75" ht="4.5" customHeight="1">
      <c r="B85" s="31">
        <f>VLOOKUP(リスト!$A11,リスト!$A$3:$I$22,4,0)</f>
        <v>0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V85" s="31">
        <f>VLOOKUP(リスト!$A12,リスト!$A$3:$I$22,4,0)</f>
        <v>0</v>
      </c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P85" s="31">
        <f>VLOOKUP(リスト!$A13,リスト!$A$3:$I$22,4,0)</f>
        <v>0</v>
      </c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J85" s="31">
        <f>VLOOKUP(リスト!$A14,リスト!$A$3:$I$22,4,0)</f>
        <v>0</v>
      </c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</row>
    <row r="86" spans="2:75" ht="4.5" customHeigh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</row>
    <row r="87" ht="4.5" customHeight="1"/>
    <row r="88" ht="4.5" customHeight="1"/>
    <row r="89" spans="2:75" ht="4.5" customHeight="1">
      <c r="B89" s="28">
        <f>VLOOKUP(リスト!$A11,リスト!$A$3:$I$22,9,0)</f>
        <v>0</v>
      </c>
      <c r="C89" s="28"/>
      <c r="D89" s="28"/>
      <c r="E89" s="28"/>
      <c r="F89" s="28"/>
      <c r="G89" s="28"/>
      <c r="H89" s="28"/>
      <c r="I89" s="28"/>
      <c r="J89" s="27">
        <f>VLOOKUP(リスト!$A11,リスト!$A$3:$I$22,5,0)</f>
        <v>0</v>
      </c>
      <c r="K89" s="27"/>
      <c r="L89" s="27"/>
      <c r="M89" s="27"/>
      <c r="N89" s="27"/>
      <c r="O89" s="27"/>
      <c r="V89" s="28">
        <f>VLOOKUP(リスト!$A12,リスト!$A$3:$I$22,9,0)</f>
        <v>0</v>
      </c>
      <c r="W89" s="28"/>
      <c r="X89" s="28"/>
      <c r="Y89" s="28"/>
      <c r="Z89" s="28"/>
      <c r="AA89" s="28"/>
      <c r="AB89" s="28"/>
      <c r="AC89" s="28"/>
      <c r="AD89" s="27">
        <f>VLOOKUP(リスト!$A12,リスト!$A$3:$I$22,5,0)</f>
        <v>0</v>
      </c>
      <c r="AE89" s="27"/>
      <c r="AF89" s="27"/>
      <c r="AG89" s="27"/>
      <c r="AH89" s="27"/>
      <c r="AI89" s="27"/>
      <c r="AP89" s="28">
        <f>VLOOKUP(リスト!$A13,リスト!$A$3:$I$22,9,0)</f>
        <v>0</v>
      </c>
      <c r="AQ89" s="28"/>
      <c r="AR89" s="28"/>
      <c r="AS89" s="28"/>
      <c r="AT89" s="28"/>
      <c r="AU89" s="28"/>
      <c r="AV89" s="28"/>
      <c r="AW89" s="28"/>
      <c r="AX89" s="27">
        <f>VLOOKUP(リスト!$A13,リスト!$A$3:$I$22,5,0)</f>
        <v>0</v>
      </c>
      <c r="AY89" s="27"/>
      <c r="AZ89" s="27"/>
      <c r="BA89" s="27"/>
      <c r="BB89" s="27"/>
      <c r="BC89" s="27"/>
      <c r="BJ89" s="28">
        <f>VLOOKUP(リスト!$A14,リスト!$A$3:$I$22,9,0)</f>
        <v>0</v>
      </c>
      <c r="BK89" s="28"/>
      <c r="BL89" s="28"/>
      <c r="BM89" s="28"/>
      <c r="BN89" s="28"/>
      <c r="BO89" s="28"/>
      <c r="BP89" s="28"/>
      <c r="BQ89" s="28"/>
      <c r="BR89" s="27">
        <f>VLOOKUP(リスト!$A14,リスト!$A$3:$I$22,5,0)</f>
        <v>0</v>
      </c>
      <c r="BS89" s="27"/>
      <c r="BT89" s="27"/>
      <c r="BU89" s="27"/>
      <c r="BV89" s="27"/>
      <c r="BW89" s="27"/>
    </row>
    <row r="90" spans="2:75" ht="4.5" customHeight="1">
      <c r="B90" s="28"/>
      <c r="C90" s="28"/>
      <c r="D90" s="28"/>
      <c r="E90" s="28"/>
      <c r="F90" s="28"/>
      <c r="G90" s="28"/>
      <c r="H90" s="28"/>
      <c r="I90" s="28"/>
      <c r="J90" s="27"/>
      <c r="K90" s="27"/>
      <c r="L90" s="27"/>
      <c r="M90" s="27"/>
      <c r="N90" s="27"/>
      <c r="O90" s="27"/>
      <c r="V90" s="28"/>
      <c r="W90" s="28"/>
      <c r="X90" s="28"/>
      <c r="Y90" s="28"/>
      <c r="Z90" s="28"/>
      <c r="AA90" s="28"/>
      <c r="AB90" s="28"/>
      <c r="AC90" s="28"/>
      <c r="AD90" s="27"/>
      <c r="AE90" s="27"/>
      <c r="AF90" s="27"/>
      <c r="AG90" s="27"/>
      <c r="AH90" s="27"/>
      <c r="AI90" s="27"/>
      <c r="AP90" s="28"/>
      <c r="AQ90" s="28"/>
      <c r="AR90" s="28"/>
      <c r="AS90" s="28"/>
      <c r="AT90" s="28"/>
      <c r="AU90" s="28"/>
      <c r="AV90" s="28"/>
      <c r="AW90" s="28"/>
      <c r="AX90" s="27"/>
      <c r="AY90" s="27"/>
      <c r="AZ90" s="27"/>
      <c r="BA90" s="27"/>
      <c r="BB90" s="27"/>
      <c r="BC90" s="27"/>
      <c r="BJ90" s="28"/>
      <c r="BK90" s="28"/>
      <c r="BL90" s="28"/>
      <c r="BM90" s="28"/>
      <c r="BN90" s="28"/>
      <c r="BO90" s="28"/>
      <c r="BP90" s="28"/>
      <c r="BQ90" s="28"/>
      <c r="BR90" s="27"/>
      <c r="BS90" s="27"/>
      <c r="BT90" s="27"/>
      <c r="BU90" s="27"/>
      <c r="BV90" s="27"/>
      <c r="BW90" s="27"/>
    </row>
    <row r="91" spans="2:75" ht="4.5" customHeight="1">
      <c r="B91" s="28"/>
      <c r="C91" s="28"/>
      <c r="D91" s="28"/>
      <c r="E91" s="28"/>
      <c r="F91" s="28"/>
      <c r="G91" s="28"/>
      <c r="H91" s="28"/>
      <c r="I91" s="28"/>
      <c r="J91" s="27"/>
      <c r="K91" s="27"/>
      <c r="L91" s="27"/>
      <c r="M91" s="27"/>
      <c r="N91" s="27"/>
      <c r="O91" s="27"/>
      <c r="V91" s="28"/>
      <c r="W91" s="28"/>
      <c r="X91" s="28"/>
      <c r="Y91" s="28"/>
      <c r="Z91" s="28"/>
      <c r="AA91" s="28"/>
      <c r="AB91" s="28"/>
      <c r="AC91" s="28"/>
      <c r="AD91" s="27"/>
      <c r="AE91" s="27"/>
      <c r="AF91" s="27"/>
      <c r="AG91" s="27"/>
      <c r="AH91" s="27"/>
      <c r="AI91" s="27"/>
      <c r="AP91" s="28"/>
      <c r="AQ91" s="28"/>
      <c r="AR91" s="28"/>
      <c r="AS91" s="28"/>
      <c r="AT91" s="28"/>
      <c r="AU91" s="28"/>
      <c r="AV91" s="28"/>
      <c r="AW91" s="28"/>
      <c r="AX91" s="27"/>
      <c r="AY91" s="27"/>
      <c r="AZ91" s="27"/>
      <c r="BA91" s="27"/>
      <c r="BB91" s="27"/>
      <c r="BC91" s="27"/>
      <c r="BJ91" s="28"/>
      <c r="BK91" s="28"/>
      <c r="BL91" s="28"/>
      <c r="BM91" s="28"/>
      <c r="BN91" s="28"/>
      <c r="BO91" s="28"/>
      <c r="BP91" s="28"/>
      <c r="BQ91" s="28"/>
      <c r="BR91" s="27"/>
      <c r="BS91" s="27"/>
      <c r="BT91" s="27"/>
      <c r="BU91" s="27"/>
      <c r="BV91" s="27"/>
      <c r="BW91" s="27"/>
    </row>
    <row r="92" ht="4.5" customHeight="1"/>
    <row r="93" ht="4.5" customHeight="1"/>
    <row r="94" spans="2:79" ht="4.5" customHeight="1">
      <c r="B94" s="52">
        <f>VLOOKUP(リスト!$A11,リスト!$A$3:$I$22,2,0)</f>
        <v>0</v>
      </c>
      <c r="C94" s="52"/>
      <c r="D94" s="52"/>
      <c r="E94" s="52"/>
      <c r="F94" s="52"/>
      <c r="G94" s="52"/>
      <c r="H94" s="17"/>
      <c r="I94" s="17"/>
      <c r="J94" s="17"/>
      <c r="K94" s="29">
        <f>VLOOKUP(リスト!$A11,リスト!$A$3:$I$22,6,0)</f>
        <v>0</v>
      </c>
      <c r="L94" s="29"/>
      <c r="M94" s="30">
        <f>VLOOKUP(リスト!$A11,リスト!$A$3:$I$22,7,0)</f>
        <v>0</v>
      </c>
      <c r="N94" s="30"/>
      <c r="O94" s="30"/>
      <c r="P94" s="17"/>
      <c r="Q94" s="17"/>
      <c r="R94" s="17"/>
      <c r="S94" s="17"/>
      <c r="T94" s="17"/>
      <c r="U94" s="17"/>
      <c r="V94" s="52">
        <f>VLOOKUP(リスト!$A12,リスト!$A$3:$I$22,2,0)</f>
        <v>0</v>
      </c>
      <c r="W94" s="52"/>
      <c r="X94" s="52"/>
      <c r="Y94" s="52"/>
      <c r="Z94" s="52"/>
      <c r="AA94" s="52"/>
      <c r="AB94" s="17"/>
      <c r="AC94" s="17"/>
      <c r="AD94" s="17"/>
      <c r="AE94" s="29">
        <f>VLOOKUP(リスト!$A12,リスト!$A$3:$I$22,6,0)</f>
        <v>0</v>
      </c>
      <c r="AF94" s="29"/>
      <c r="AG94" s="30">
        <f>VLOOKUP(リスト!$A12,リスト!$A$3:$I$22,7,0)</f>
        <v>0</v>
      </c>
      <c r="AH94" s="30"/>
      <c r="AI94" s="30"/>
      <c r="AJ94" s="17"/>
      <c r="AK94" s="17"/>
      <c r="AL94" s="17"/>
      <c r="AM94" s="17"/>
      <c r="AN94" s="17"/>
      <c r="AO94" s="17"/>
      <c r="AP94" s="52">
        <f>VLOOKUP(リスト!$A13,リスト!$A$3:$I$22,2,0)</f>
        <v>0</v>
      </c>
      <c r="AQ94" s="52"/>
      <c r="AR94" s="52"/>
      <c r="AS94" s="52"/>
      <c r="AT94" s="52"/>
      <c r="AU94" s="52"/>
      <c r="AV94" s="17"/>
      <c r="AW94" s="17"/>
      <c r="AX94" s="17"/>
      <c r="AY94" s="29">
        <f>VLOOKUP(リスト!$A13,リスト!$A$3:$I$22,6,0)</f>
        <v>0</v>
      </c>
      <c r="AZ94" s="29"/>
      <c r="BA94" s="30">
        <f>VLOOKUP(リスト!$A13,リスト!$A$3:$I$22,7,0)</f>
        <v>0</v>
      </c>
      <c r="BB94" s="30"/>
      <c r="BC94" s="30"/>
      <c r="BD94" s="17"/>
      <c r="BE94" s="17"/>
      <c r="BF94" s="17"/>
      <c r="BG94" s="17"/>
      <c r="BH94" s="17"/>
      <c r="BI94" s="17"/>
      <c r="BJ94" s="52">
        <f>VLOOKUP(リスト!$A14,リスト!$A$3:$I$22,2,0)</f>
        <v>0</v>
      </c>
      <c r="BK94" s="52"/>
      <c r="BL94" s="52"/>
      <c r="BM94" s="52"/>
      <c r="BN94" s="52"/>
      <c r="BO94" s="52"/>
      <c r="BP94" s="17"/>
      <c r="BQ94" s="17"/>
      <c r="BR94" s="17"/>
      <c r="BS94" s="29">
        <f>VLOOKUP(リスト!$A14,リスト!$A$3:$I$22,6,0)</f>
        <v>0</v>
      </c>
      <c r="BT94" s="29"/>
      <c r="BU94" s="30">
        <f>VLOOKUP(リスト!$A14,リスト!$A$3:$I$22,7,0)</f>
        <v>0</v>
      </c>
      <c r="BV94" s="30"/>
      <c r="BW94" s="30"/>
      <c r="BX94" s="17"/>
      <c r="BY94" s="17"/>
      <c r="BZ94" s="17"/>
      <c r="CA94" s="17"/>
    </row>
    <row r="95" spans="2:79" ht="4.5" customHeight="1">
      <c r="B95" s="52"/>
      <c r="C95" s="52"/>
      <c r="D95" s="52"/>
      <c r="E95" s="52"/>
      <c r="F95" s="52"/>
      <c r="G95" s="52"/>
      <c r="H95" s="17"/>
      <c r="I95" s="17"/>
      <c r="J95" s="18"/>
      <c r="K95" s="29"/>
      <c r="L95" s="29"/>
      <c r="M95" s="30"/>
      <c r="N95" s="30"/>
      <c r="O95" s="30"/>
      <c r="P95" s="17"/>
      <c r="Q95" s="17"/>
      <c r="R95" s="17"/>
      <c r="S95" s="17"/>
      <c r="T95" s="17"/>
      <c r="U95" s="17"/>
      <c r="V95" s="52"/>
      <c r="W95" s="52"/>
      <c r="X95" s="52"/>
      <c r="Y95" s="52"/>
      <c r="Z95" s="52"/>
      <c r="AA95" s="52"/>
      <c r="AB95" s="17"/>
      <c r="AC95" s="17"/>
      <c r="AD95" s="18"/>
      <c r="AE95" s="29"/>
      <c r="AF95" s="29"/>
      <c r="AG95" s="30"/>
      <c r="AH95" s="30"/>
      <c r="AI95" s="30"/>
      <c r="AJ95" s="17"/>
      <c r="AK95" s="17"/>
      <c r="AL95" s="17"/>
      <c r="AM95" s="17"/>
      <c r="AN95" s="17"/>
      <c r="AO95" s="17"/>
      <c r="AP95" s="52"/>
      <c r="AQ95" s="52"/>
      <c r="AR95" s="52"/>
      <c r="AS95" s="52"/>
      <c r="AT95" s="52"/>
      <c r="AU95" s="52"/>
      <c r="AV95" s="17"/>
      <c r="AW95" s="17"/>
      <c r="AX95" s="18"/>
      <c r="AY95" s="29"/>
      <c r="AZ95" s="29"/>
      <c r="BA95" s="30"/>
      <c r="BB95" s="30"/>
      <c r="BC95" s="30"/>
      <c r="BD95" s="17"/>
      <c r="BE95" s="17"/>
      <c r="BF95" s="17"/>
      <c r="BG95" s="17"/>
      <c r="BH95" s="17"/>
      <c r="BI95" s="17"/>
      <c r="BJ95" s="52"/>
      <c r="BK95" s="52"/>
      <c r="BL95" s="52"/>
      <c r="BM95" s="52"/>
      <c r="BN95" s="52"/>
      <c r="BO95" s="52"/>
      <c r="BP95" s="17"/>
      <c r="BQ95" s="17"/>
      <c r="BR95" s="18"/>
      <c r="BS95" s="29"/>
      <c r="BT95" s="29"/>
      <c r="BU95" s="30"/>
      <c r="BV95" s="30"/>
      <c r="BW95" s="30"/>
      <c r="BX95" s="17"/>
      <c r="BY95" s="17"/>
      <c r="BZ95" s="17"/>
      <c r="CA95" s="17"/>
    </row>
    <row r="96" spans="2:79" ht="4.5" customHeight="1">
      <c r="B96" s="26">
        <f>VLOOKUP(リスト!$A11,リスト!$A$3:$I$22,8,0)</f>
        <v>0</v>
      </c>
      <c r="C96" s="26"/>
      <c r="D96" s="26"/>
      <c r="E96" s="26"/>
      <c r="F96" s="26"/>
      <c r="G96" s="26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26">
        <f>VLOOKUP(リスト!$A12,リスト!$A$3:$I$22,8,0)</f>
        <v>0</v>
      </c>
      <c r="W96" s="26"/>
      <c r="X96" s="26"/>
      <c r="Y96" s="26"/>
      <c r="Z96" s="26"/>
      <c r="AA96" s="26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26">
        <f>VLOOKUP(リスト!$A13,リスト!$A$3:$I$22,8,0)</f>
        <v>0</v>
      </c>
      <c r="AQ96" s="26"/>
      <c r="AR96" s="26"/>
      <c r="AS96" s="26"/>
      <c r="AT96" s="26"/>
      <c r="AU96" s="26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26">
        <f>VLOOKUP(リスト!$A14,リスト!$A$3:$I$22,8,0)</f>
        <v>0</v>
      </c>
      <c r="BK96" s="26"/>
      <c r="BL96" s="26"/>
      <c r="BM96" s="26"/>
      <c r="BN96" s="26"/>
      <c r="BO96" s="26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</row>
    <row r="97" spans="2:79" ht="4.5" customHeight="1">
      <c r="B97" s="26"/>
      <c r="C97" s="26"/>
      <c r="D97" s="26"/>
      <c r="E97" s="26"/>
      <c r="F97" s="26"/>
      <c r="G97" s="26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26"/>
      <c r="W97" s="26"/>
      <c r="X97" s="26"/>
      <c r="Y97" s="26"/>
      <c r="Z97" s="26"/>
      <c r="AA97" s="26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26"/>
      <c r="AQ97" s="26"/>
      <c r="AR97" s="26"/>
      <c r="AS97" s="26"/>
      <c r="AT97" s="26"/>
      <c r="AU97" s="26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26"/>
      <c r="BK97" s="26"/>
      <c r="BL97" s="26"/>
      <c r="BM97" s="26"/>
      <c r="BN97" s="26"/>
      <c r="BO97" s="26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</row>
    <row r="98" spans="2:65" ht="4.5" customHeight="1">
      <c r="B98" s="2"/>
      <c r="C98" s="2"/>
      <c r="D98" s="2"/>
      <c r="E98" s="2"/>
      <c r="V98" s="2"/>
      <c r="W98" s="2"/>
      <c r="X98" s="2"/>
      <c r="Y98" s="2"/>
      <c r="AP98" s="2"/>
      <c r="AQ98" s="2"/>
      <c r="AR98" s="2"/>
      <c r="AS98" s="2"/>
      <c r="BJ98" s="2"/>
      <c r="BK98" s="2"/>
      <c r="BL98" s="2"/>
      <c r="BM98" s="2"/>
    </row>
    <row r="99" spans="2:65" ht="4.5" customHeight="1">
      <c r="B99" s="2"/>
      <c r="C99" s="2"/>
      <c r="D99" s="2"/>
      <c r="E99" s="2"/>
      <c r="V99" s="2"/>
      <c r="W99" s="2"/>
      <c r="X99" s="2"/>
      <c r="Y99" s="2"/>
      <c r="AP99" s="2"/>
      <c r="AQ99" s="2"/>
      <c r="AR99" s="2"/>
      <c r="AS99" s="2"/>
      <c r="BJ99" s="2"/>
      <c r="BK99" s="2"/>
      <c r="BL99" s="2"/>
      <c r="BM99" s="2"/>
    </row>
    <row r="100" spans="2:65" ht="4.5" customHeight="1">
      <c r="B100" s="2"/>
      <c r="C100" s="2"/>
      <c r="D100" s="2"/>
      <c r="E100" s="2"/>
      <c r="V100" s="2"/>
      <c r="W100" s="2"/>
      <c r="X100" s="2"/>
      <c r="Y100" s="2"/>
      <c r="AP100" s="2"/>
      <c r="AQ100" s="2"/>
      <c r="AR100" s="2"/>
      <c r="AS100" s="2"/>
      <c r="BJ100" s="2"/>
      <c r="BK100" s="2"/>
      <c r="BL100" s="2"/>
      <c r="BM100" s="2"/>
    </row>
    <row r="101" ht="4.5" customHeight="1"/>
    <row r="102" ht="4.5" customHeight="1"/>
    <row r="103" spans="2:75" ht="4.5" customHeight="1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</row>
    <row r="104" spans="2:75" ht="4.5" customHeight="1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</row>
    <row r="105" spans="2:75" ht="4.5" customHeight="1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</row>
    <row r="106" spans="2:75" ht="4.5" customHeight="1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</row>
    <row r="107" ht="4.5" customHeight="1"/>
    <row r="108" ht="4.5" customHeight="1"/>
    <row r="109" spans="2:75" ht="4.5" customHeight="1">
      <c r="B109" s="34"/>
      <c r="C109" s="34"/>
      <c r="D109" s="34"/>
      <c r="E109" s="34"/>
      <c r="F109" s="34"/>
      <c r="G109" s="34"/>
      <c r="H109" s="34"/>
      <c r="I109" s="34"/>
      <c r="J109" s="35"/>
      <c r="K109" s="35"/>
      <c r="L109" s="35"/>
      <c r="M109" s="35"/>
      <c r="N109" s="35"/>
      <c r="O109" s="35"/>
      <c r="V109" s="34"/>
      <c r="W109" s="34"/>
      <c r="X109" s="34"/>
      <c r="Y109" s="34"/>
      <c r="Z109" s="34"/>
      <c r="AA109" s="34"/>
      <c r="AB109" s="34"/>
      <c r="AC109" s="34"/>
      <c r="AD109" s="35"/>
      <c r="AE109" s="35"/>
      <c r="AF109" s="35"/>
      <c r="AG109" s="35"/>
      <c r="AH109" s="35"/>
      <c r="AI109" s="35"/>
      <c r="AP109" s="34"/>
      <c r="AQ109" s="34"/>
      <c r="AR109" s="34"/>
      <c r="AS109" s="34"/>
      <c r="AT109" s="34"/>
      <c r="AU109" s="34"/>
      <c r="AV109" s="34"/>
      <c r="AW109" s="34"/>
      <c r="AX109" s="35"/>
      <c r="AY109" s="35"/>
      <c r="AZ109" s="35"/>
      <c r="BA109" s="35"/>
      <c r="BB109" s="35"/>
      <c r="BC109" s="35"/>
      <c r="BJ109" s="34"/>
      <c r="BK109" s="34"/>
      <c r="BL109" s="34"/>
      <c r="BM109" s="34"/>
      <c r="BN109" s="34"/>
      <c r="BO109" s="34"/>
      <c r="BP109" s="34"/>
      <c r="BQ109" s="34"/>
      <c r="BR109" s="35"/>
      <c r="BS109" s="35"/>
      <c r="BT109" s="35"/>
      <c r="BU109" s="35"/>
      <c r="BV109" s="35"/>
      <c r="BW109" s="35"/>
    </row>
    <row r="110" spans="2:75" ht="4.5" customHeight="1">
      <c r="B110" s="34"/>
      <c r="C110" s="34"/>
      <c r="D110" s="34"/>
      <c r="E110" s="34"/>
      <c r="F110" s="34"/>
      <c r="G110" s="34"/>
      <c r="H110" s="34"/>
      <c r="I110" s="34"/>
      <c r="J110" s="35"/>
      <c r="K110" s="35"/>
      <c r="L110" s="35"/>
      <c r="M110" s="35"/>
      <c r="N110" s="35"/>
      <c r="O110" s="35"/>
      <c r="V110" s="34"/>
      <c r="W110" s="34"/>
      <c r="X110" s="34"/>
      <c r="Y110" s="34"/>
      <c r="Z110" s="34"/>
      <c r="AA110" s="34"/>
      <c r="AB110" s="34"/>
      <c r="AC110" s="34"/>
      <c r="AD110" s="35"/>
      <c r="AE110" s="35"/>
      <c r="AF110" s="35"/>
      <c r="AG110" s="35"/>
      <c r="AH110" s="35"/>
      <c r="AI110" s="35"/>
      <c r="AP110" s="34"/>
      <c r="AQ110" s="34"/>
      <c r="AR110" s="34"/>
      <c r="AS110" s="34"/>
      <c r="AT110" s="34"/>
      <c r="AU110" s="34"/>
      <c r="AV110" s="34"/>
      <c r="AW110" s="34"/>
      <c r="AX110" s="35"/>
      <c r="AY110" s="35"/>
      <c r="AZ110" s="35"/>
      <c r="BA110" s="35"/>
      <c r="BB110" s="35"/>
      <c r="BC110" s="35"/>
      <c r="BJ110" s="34"/>
      <c r="BK110" s="34"/>
      <c r="BL110" s="34"/>
      <c r="BM110" s="34"/>
      <c r="BN110" s="34"/>
      <c r="BO110" s="34"/>
      <c r="BP110" s="34"/>
      <c r="BQ110" s="34"/>
      <c r="BR110" s="35"/>
      <c r="BS110" s="35"/>
      <c r="BT110" s="35"/>
      <c r="BU110" s="35"/>
      <c r="BV110" s="35"/>
      <c r="BW110" s="35"/>
    </row>
    <row r="111" spans="2:75" ht="4.5" customHeight="1">
      <c r="B111" s="34"/>
      <c r="C111" s="34"/>
      <c r="D111" s="34"/>
      <c r="E111" s="34"/>
      <c r="F111" s="34"/>
      <c r="G111" s="34"/>
      <c r="H111" s="34"/>
      <c r="I111" s="34"/>
      <c r="J111" s="35"/>
      <c r="K111" s="35"/>
      <c r="L111" s="35"/>
      <c r="M111" s="35"/>
      <c r="N111" s="35"/>
      <c r="O111" s="35"/>
      <c r="V111" s="34"/>
      <c r="W111" s="34"/>
      <c r="X111" s="34"/>
      <c r="Y111" s="34"/>
      <c r="Z111" s="34"/>
      <c r="AA111" s="34"/>
      <c r="AB111" s="34"/>
      <c r="AC111" s="34"/>
      <c r="AD111" s="35"/>
      <c r="AE111" s="35"/>
      <c r="AF111" s="35"/>
      <c r="AG111" s="35"/>
      <c r="AH111" s="35"/>
      <c r="AI111" s="35"/>
      <c r="AP111" s="34"/>
      <c r="AQ111" s="34"/>
      <c r="AR111" s="34"/>
      <c r="AS111" s="34"/>
      <c r="AT111" s="34"/>
      <c r="AU111" s="34"/>
      <c r="AV111" s="34"/>
      <c r="AW111" s="34"/>
      <c r="AX111" s="35"/>
      <c r="AY111" s="35"/>
      <c r="AZ111" s="35"/>
      <c r="BA111" s="35"/>
      <c r="BB111" s="35"/>
      <c r="BC111" s="35"/>
      <c r="BJ111" s="34"/>
      <c r="BK111" s="34"/>
      <c r="BL111" s="34"/>
      <c r="BM111" s="34"/>
      <c r="BN111" s="34"/>
      <c r="BO111" s="34"/>
      <c r="BP111" s="34"/>
      <c r="BQ111" s="34"/>
      <c r="BR111" s="35"/>
      <c r="BS111" s="35"/>
      <c r="BT111" s="35"/>
      <c r="BU111" s="35"/>
      <c r="BV111" s="35"/>
      <c r="BW111" s="35"/>
    </row>
    <row r="112" ht="4.5" customHeight="1"/>
    <row r="113" ht="4.5" customHeight="1"/>
    <row r="114" spans="2:75" ht="4.5" customHeight="1">
      <c r="B114" s="36"/>
      <c r="C114" s="36"/>
      <c r="D114" s="36"/>
      <c r="E114" s="36"/>
      <c r="F114" s="36"/>
      <c r="G114" s="36"/>
      <c r="J114" s="37"/>
      <c r="K114" s="37"/>
      <c r="L114" s="37"/>
      <c r="M114" s="33"/>
      <c r="N114" s="33"/>
      <c r="O114" s="33"/>
      <c r="V114" s="36"/>
      <c r="W114" s="36"/>
      <c r="X114" s="36"/>
      <c r="Y114" s="36"/>
      <c r="Z114" s="36"/>
      <c r="AA114" s="36"/>
      <c r="AD114" s="37"/>
      <c r="AE114" s="37"/>
      <c r="AF114" s="37"/>
      <c r="AG114" s="33"/>
      <c r="AH114" s="33"/>
      <c r="AI114" s="33"/>
      <c r="AP114" s="36"/>
      <c r="AQ114" s="36"/>
      <c r="AR114" s="36"/>
      <c r="AS114" s="36"/>
      <c r="AT114" s="36"/>
      <c r="AU114" s="36"/>
      <c r="AX114" s="37"/>
      <c r="AY114" s="37"/>
      <c r="AZ114" s="37"/>
      <c r="BA114" s="33"/>
      <c r="BB114" s="33"/>
      <c r="BC114" s="33"/>
      <c r="BJ114" s="36"/>
      <c r="BK114" s="36"/>
      <c r="BL114" s="36"/>
      <c r="BM114" s="36"/>
      <c r="BN114" s="36"/>
      <c r="BO114" s="36"/>
      <c r="BR114" s="37"/>
      <c r="BS114" s="37"/>
      <c r="BT114" s="37"/>
      <c r="BU114" s="33"/>
      <c r="BV114" s="33"/>
      <c r="BW114" s="33"/>
    </row>
    <row r="115" spans="2:75" ht="4.5" customHeight="1">
      <c r="B115" s="36"/>
      <c r="C115" s="36"/>
      <c r="D115" s="36"/>
      <c r="E115" s="36"/>
      <c r="F115" s="36"/>
      <c r="G115" s="36"/>
      <c r="J115" s="37"/>
      <c r="K115" s="37"/>
      <c r="L115" s="37"/>
      <c r="M115" s="33"/>
      <c r="N115" s="33"/>
      <c r="O115" s="33"/>
      <c r="V115" s="36"/>
      <c r="W115" s="36"/>
      <c r="X115" s="36"/>
      <c r="Y115" s="36"/>
      <c r="Z115" s="36"/>
      <c r="AA115" s="36"/>
      <c r="AD115" s="37"/>
      <c r="AE115" s="37"/>
      <c r="AF115" s="37"/>
      <c r="AG115" s="33"/>
      <c r="AH115" s="33"/>
      <c r="AI115" s="33"/>
      <c r="AP115" s="36"/>
      <c r="AQ115" s="36"/>
      <c r="AR115" s="36"/>
      <c r="AS115" s="36"/>
      <c r="AT115" s="36"/>
      <c r="AU115" s="36"/>
      <c r="AX115" s="37"/>
      <c r="AY115" s="37"/>
      <c r="AZ115" s="37"/>
      <c r="BA115" s="33"/>
      <c r="BB115" s="33"/>
      <c r="BC115" s="33"/>
      <c r="BJ115" s="36"/>
      <c r="BK115" s="36"/>
      <c r="BL115" s="36"/>
      <c r="BM115" s="36"/>
      <c r="BN115" s="36"/>
      <c r="BO115" s="36"/>
      <c r="BR115" s="37"/>
      <c r="BS115" s="37"/>
      <c r="BT115" s="37"/>
      <c r="BU115" s="33"/>
      <c r="BV115" s="33"/>
      <c r="BW115" s="33"/>
    </row>
    <row r="116" spans="2:65" ht="4.5" customHeight="1">
      <c r="B116" s="2"/>
      <c r="C116" s="2"/>
      <c r="D116" s="2"/>
      <c r="E116" s="2"/>
      <c r="V116" s="2"/>
      <c r="W116" s="2"/>
      <c r="X116" s="2"/>
      <c r="Y116" s="2"/>
      <c r="AP116" s="2"/>
      <c r="AQ116" s="2"/>
      <c r="AR116" s="2"/>
      <c r="AS116" s="2"/>
      <c r="BJ116" s="2"/>
      <c r="BK116" s="2"/>
      <c r="BL116" s="2"/>
      <c r="BM116" s="2"/>
    </row>
    <row r="117" spans="2:65" ht="4.5" customHeight="1">
      <c r="B117" s="2"/>
      <c r="C117" s="2"/>
      <c r="D117" s="2"/>
      <c r="E117" s="2"/>
      <c r="V117" s="2"/>
      <c r="W117" s="2"/>
      <c r="X117" s="2"/>
      <c r="Y117" s="2"/>
      <c r="AP117" s="2"/>
      <c r="AQ117" s="2"/>
      <c r="AR117" s="2"/>
      <c r="AS117" s="2"/>
      <c r="BJ117" s="2"/>
      <c r="BK117" s="2"/>
      <c r="BL117" s="2"/>
      <c r="BM117" s="2"/>
    </row>
    <row r="118" spans="2:65" ht="4.5" customHeight="1">
      <c r="B118" s="2"/>
      <c r="C118" s="2"/>
      <c r="D118" s="2"/>
      <c r="E118" s="2"/>
      <c r="V118" s="2"/>
      <c r="W118" s="2"/>
      <c r="X118" s="2"/>
      <c r="Y118" s="2"/>
      <c r="AP118" s="2"/>
      <c r="AQ118" s="2"/>
      <c r="AR118" s="2"/>
      <c r="AS118" s="2"/>
      <c r="BJ118" s="2"/>
      <c r="BK118" s="2"/>
      <c r="BL118" s="2"/>
      <c r="BM118" s="2"/>
    </row>
    <row r="119" spans="2:65" ht="4.5" customHeight="1">
      <c r="B119" s="2"/>
      <c r="C119" s="2"/>
      <c r="D119" s="2"/>
      <c r="E119" s="2"/>
      <c r="V119" s="2"/>
      <c r="W119" s="2"/>
      <c r="X119" s="2"/>
      <c r="Y119" s="2"/>
      <c r="AP119" s="2"/>
      <c r="AQ119" s="2"/>
      <c r="AR119" s="2"/>
      <c r="AS119" s="2"/>
      <c r="BJ119" s="2"/>
      <c r="BK119" s="2"/>
      <c r="BL119" s="2"/>
      <c r="BM119" s="2"/>
    </row>
    <row r="120" spans="2:65" ht="4.5" customHeight="1">
      <c r="B120" s="2"/>
      <c r="C120" s="2"/>
      <c r="D120" s="2"/>
      <c r="E120" s="2"/>
      <c r="V120" s="2"/>
      <c r="W120" s="2"/>
      <c r="X120" s="2"/>
      <c r="Y120" s="2"/>
      <c r="AP120" s="2"/>
      <c r="AQ120" s="2"/>
      <c r="AR120" s="2"/>
      <c r="AS120" s="2"/>
      <c r="BJ120" s="2"/>
      <c r="BK120" s="2"/>
      <c r="BL120" s="2"/>
      <c r="BM120" s="2"/>
    </row>
    <row r="121" ht="4.5" customHeight="1"/>
    <row r="122" ht="4.5" customHeight="1"/>
    <row r="123" spans="2:75" ht="4.5" customHeight="1">
      <c r="B123" s="32">
        <f>VLOOKUP(リスト!$A15,リスト!$A$3:$I$22,3,0)</f>
        <v>0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V123" s="32">
        <f>VLOOKUP(リスト!$A16,リスト!$A$3:$I$22,3,0)</f>
        <v>0</v>
      </c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P123" s="32">
        <f>VLOOKUP(リスト!$A17,リスト!$A$3:$I$22,3,0)</f>
        <v>0</v>
      </c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J123" s="32">
        <f>VLOOKUP(リスト!$A18,リスト!$A$3:$I$22,3,0)</f>
        <v>0</v>
      </c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</row>
    <row r="124" spans="2:75" ht="4.5" customHeight="1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</row>
    <row r="125" spans="2:75" ht="4.5" customHeight="1">
      <c r="B125" s="31">
        <f>VLOOKUP(リスト!$A15,リスト!$A$3:$I$22,4,0)</f>
        <v>0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V125" s="31">
        <f>VLOOKUP(リスト!$A16,リスト!$A$3:$I$22,4,0)</f>
        <v>0</v>
      </c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P125" s="31">
        <f>VLOOKUP(リスト!$A17,リスト!$A$3:$I$22,4,0)</f>
        <v>0</v>
      </c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J125" s="31">
        <f>VLOOKUP(リスト!$A18,リスト!$A$3:$I$22,4,0)</f>
        <v>0</v>
      </c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</row>
    <row r="126" spans="2:75" ht="4.5" customHeight="1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</row>
    <row r="127" ht="4.5" customHeight="1"/>
    <row r="128" ht="4.5" customHeight="1"/>
    <row r="129" spans="2:75" ht="4.5" customHeight="1">
      <c r="B129" s="28">
        <f>VLOOKUP(リスト!$A15,リスト!$A$3:$I$22,9,0)</f>
        <v>0</v>
      </c>
      <c r="C129" s="28"/>
      <c r="D129" s="28"/>
      <c r="E129" s="28"/>
      <c r="F129" s="28"/>
      <c r="G129" s="28"/>
      <c r="H129" s="28"/>
      <c r="I129" s="28"/>
      <c r="J129" s="27">
        <f>VLOOKUP(リスト!$A15,リスト!$A$3:$I$22,5,0)</f>
        <v>0</v>
      </c>
      <c r="K129" s="27"/>
      <c r="L129" s="27"/>
      <c r="M129" s="27"/>
      <c r="N129" s="27"/>
      <c r="O129" s="27"/>
      <c r="V129" s="28">
        <f>VLOOKUP(リスト!$A16,リスト!$A$3:$I$22,9,0)</f>
        <v>0</v>
      </c>
      <c r="W129" s="28"/>
      <c r="X129" s="28"/>
      <c r="Y129" s="28"/>
      <c r="Z129" s="28"/>
      <c r="AA129" s="28"/>
      <c r="AB129" s="28"/>
      <c r="AC129" s="28"/>
      <c r="AD129" s="27">
        <f>VLOOKUP(リスト!$A16,リスト!$A$3:$I$22,5,0)</f>
        <v>0</v>
      </c>
      <c r="AE129" s="27"/>
      <c r="AF129" s="27"/>
      <c r="AG129" s="27"/>
      <c r="AH129" s="27"/>
      <c r="AI129" s="27"/>
      <c r="AP129" s="28">
        <f>VLOOKUP(リスト!$A17,リスト!$A$3:$I$22,9,0)</f>
        <v>0</v>
      </c>
      <c r="AQ129" s="28"/>
      <c r="AR129" s="28"/>
      <c r="AS129" s="28"/>
      <c r="AT129" s="28"/>
      <c r="AU129" s="28"/>
      <c r="AV129" s="28"/>
      <c r="AW129" s="28"/>
      <c r="AX129" s="27">
        <f>VLOOKUP(リスト!$A17,リスト!$A$3:$I$22,5,0)</f>
        <v>0</v>
      </c>
      <c r="AY129" s="27"/>
      <c r="AZ129" s="27"/>
      <c r="BA129" s="27"/>
      <c r="BB129" s="27"/>
      <c r="BC129" s="27"/>
      <c r="BJ129" s="28">
        <f>VLOOKUP(リスト!$A18,リスト!$A$3:$I$22,9,0)</f>
        <v>0</v>
      </c>
      <c r="BK129" s="28"/>
      <c r="BL129" s="28"/>
      <c r="BM129" s="28"/>
      <c r="BN129" s="28"/>
      <c r="BO129" s="28"/>
      <c r="BP129" s="28"/>
      <c r="BQ129" s="28"/>
      <c r="BR129" s="27">
        <f>VLOOKUP(リスト!$A18,リスト!$A$3:$I$22,5,0)</f>
        <v>0</v>
      </c>
      <c r="BS129" s="27"/>
      <c r="BT129" s="27"/>
      <c r="BU129" s="27"/>
      <c r="BV129" s="27"/>
      <c r="BW129" s="27"/>
    </row>
    <row r="130" spans="2:75" ht="4.5" customHeight="1">
      <c r="B130" s="28"/>
      <c r="C130" s="28"/>
      <c r="D130" s="28"/>
      <c r="E130" s="28"/>
      <c r="F130" s="28"/>
      <c r="G130" s="28"/>
      <c r="H130" s="28"/>
      <c r="I130" s="28"/>
      <c r="J130" s="27"/>
      <c r="K130" s="27"/>
      <c r="L130" s="27"/>
      <c r="M130" s="27"/>
      <c r="N130" s="27"/>
      <c r="O130" s="27"/>
      <c r="V130" s="28"/>
      <c r="W130" s="28"/>
      <c r="X130" s="28"/>
      <c r="Y130" s="28"/>
      <c r="Z130" s="28"/>
      <c r="AA130" s="28"/>
      <c r="AB130" s="28"/>
      <c r="AC130" s="28"/>
      <c r="AD130" s="27"/>
      <c r="AE130" s="27"/>
      <c r="AF130" s="27"/>
      <c r="AG130" s="27"/>
      <c r="AH130" s="27"/>
      <c r="AI130" s="27"/>
      <c r="AP130" s="28"/>
      <c r="AQ130" s="28"/>
      <c r="AR130" s="28"/>
      <c r="AS130" s="28"/>
      <c r="AT130" s="28"/>
      <c r="AU130" s="28"/>
      <c r="AV130" s="28"/>
      <c r="AW130" s="28"/>
      <c r="AX130" s="27"/>
      <c r="AY130" s="27"/>
      <c r="AZ130" s="27"/>
      <c r="BA130" s="27"/>
      <c r="BB130" s="27"/>
      <c r="BC130" s="27"/>
      <c r="BJ130" s="28"/>
      <c r="BK130" s="28"/>
      <c r="BL130" s="28"/>
      <c r="BM130" s="28"/>
      <c r="BN130" s="28"/>
      <c r="BO130" s="28"/>
      <c r="BP130" s="28"/>
      <c r="BQ130" s="28"/>
      <c r="BR130" s="27"/>
      <c r="BS130" s="27"/>
      <c r="BT130" s="27"/>
      <c r="BU130" s="27"/>
      <c r="BV130" s="27"/>
      <c r="BW130" s="27"/>
    </row>
    <row r="131" spans="2:75" ht="4.5" customHeight="1">
      <c r="B131" s="28"/>
      <c r="C131" s="28"/>
      <c r="D131" s="28"/>
      <c r="E131" s="28"/>
      <c r="F131" s="28"/>
      <c r="G131" s="28"/>
      <c r="H131" s="28"/>
      <c r="I131" s="28"/>
      <c r="J131" s="27"/>
      <c r="K131" s="27"/>
      <c r="L131" s="27"/>
      <c r="M131" s="27"/>
      <c r="N131" s="27"/>
      <c r="O131" s="27"/>
      <c r="V131" s="28"/>
      <c r="W131" s="28"/>
      <c r="X131" s="28"/>
      <c r="Y131" s="28"/>
      <c r="Z131" s="28"/>
      <c r="AA131" s="28"/>
      <c r="AB131" s="28"/>
      <c r="AC131" s="28"/>
      <c r="AD131" s="27"/>
      <c r="AE131" s="27"/>
      <c r="AF131" s="27"/>
      <c r="AG131" s="27"/>
      <c r="AH131" s="27"/>
      <c r="AI131" s="27"/>
      <c r="AP131" s="28"/>
      <c r="AQ131" s="28"/>
      <c r="AR131" s="28"/>
      <c r="AS131" s="28"/>
      <c r="AT131" s="28"/>
      <c r="AU131" s="28"/>
      <c r="AV131" s="28"/>
      <c r="AW131" s="28"/>
      <c r="AX131" s="27"/>
      <c r="AY131" s="27"/>
      <c r="AZ131" s="27"/>
      <c r="BA131" s="27"/>
      <c r="BB131" s="27"/>
      <c r="BC131" s="27"/>
      <c r="BJ131" s="28"/>
      <c r="BK131" s="28"/>
      <c r="BL131" s="28"/>
      <c r="BM131" s="28"/>
      <c r="BN131" s="28"/>
      <c r="BO131" s="28"/>
      <c r="BP131" s="28"/>
      <c r="BQ131" s="28"/>
      <c r="BR131" s="27"/>
      <c r="BS131" s="27"/>
      <c r="BT131" s="27"/>
      <c r="BU131" s="27"/>
      <c r="BV131" s="27"/>
      <c r="BW131" s="27"/>
    </row>
    <row r="132" ht="4.5" customHeight="1"/>
    <row r="133" ht="4.5" customHeight="1"/>
    <row r="134" spans="2:78" ht="4.5" customHeight="1">
      <c r="B134" s="52">
        <f>VLOOKUP(リスト!$A15,リスト!$A$3:$I$22,2,0)</f>
        <v>0</v>
      </c>
      <c r="C134" s="52"/>
      <c r="D134" s="52"/>
      <c r="E134" s="52"/>
      <c r="F134" s="52"/>
      <c r="G134" s="52"/>
      <c r="H134" s="17"/>
      <c r="I134" s="17"/>
      <c r="J134" s="17"/>
      <c r="K134" s="29">
        <f>VLOOKUP(リスト!$A15,リスト!$A$3:$I$22,6,0)</f>
        <v>0</v>
      </c>
      <c r="L134" s="29"/>
      <c r="M134" s="30">
        <f>VLOOKUP(リスト!$A15,リスト!$A$3:$I$22,7,0)</f>
        <v>0</v>
      </c>
      <c r="N134" s="30"/>
      <c r="O134" s="30"/>
      <c r="P134" s="17"/>
      <c r="Q134" s="17"/>
      <c r="R134" s="17"/>
      <c r="S134" s="17"/>
      <c r="T134" s="17"/>
      <c r="U134" s="17"/>
      <c r="V134" s="52">
        <f>VLOOKUP(リスト!$A16,リスト!$A$3:$I$22,2,0)</f>
        <v>0</v>
      </c>
      <c r="W134" s="52"/>
      <c r="X134" s="52"/>
      <c r="Y134" s="52"/>
      <c r="Z134" s="52"/>
      <c r="AA134" s="52"/>
      <c r="AB134" s="17"/>
      <c r="AC134" s="17"/>
      <c r="AD134" s="17"/>
      <c r="AE134" s="29">
        <f>VLOOKUP(リスト!$A16,リスト!$A$3:$I$22,6,0)</f>
        <v>0</v>
      </c>
      <c r="AF134" s="29"/>
      <c r="AG134" s="30">
        <f>VLOOKUP(リスト!$A16,リスト!$A$3:$I$22,7,0)</f>
        <v>0</v>
      </c>
      <c r="AH134" s="30"/>
      <c r="AI134" s="30"/>
      <c r="AJ134" s="17"/>
      <c r="AK134" s="17"/>
      <c r="AL134" s="17"/>
      <c r="AM134" s="17"/>
      <c r="AN134" s="17"/>
      <c r="AO134" s="17"/>
      <c r="AP134" s="52">
        <f>VLOOKUP(リスト!$A17,リスト!$A$3:$I$22,2,0)</f>
        <v>0</v>
      </c>
      <c r="AQ134" s="52"/>
      <c r="AR134" s="52"/>
      <c r="AS134" s="52"/>
      <c r="AT134" s="52"/>
      <c r="AU134" s="52"/>
      <c r="AV134" s="17"/>
      <c r="AW134" s="17"/>
      <c r="AX134" s="17"/>
      <c r="AY134" s="29">
        <f>VLOOKUP(リスト!$A17,リスト!$A$3:$I$22,6,0)</f>
        <v>0</v>
      </c>
      <c r="AZ134" s="29"/>
      <c r="BA134" s="30">
        <f>VLOOKUP(リスト!$A17,リスト!$A$3:$I$22,7,0)</f>
        <v>0</v>
      </c>
      <c r="BB134" s="30"/>
      <c r="BC134" s="30"/>
      <c r="BD134" s="17"/>
      <c r="BE134" s="17"/>
      <c r="BF134" s="17"/>
      <c r="BG134" s="17"/>
      <c r="BH134" s="17"/>
      <c r="BI134" s="17"/>
      <c r="BJ134" s="52">
        <f>VLOOKUP(リスト!$A18,リスト!$A$3:$I$22,2,0)</f>
        <v>0</v>
      </c>
      <c r="BK134" s="52"/>
      <c r="BL134" s="52"/>
      <c r="BM134" s="52"/>
      <c r="BN134" s="52"/>
      <c r="BO134" s="52"/>
      <c r="BP134" s="17"/>
      <c r="BQ134" s="17"/>
      <c r="BR134" s="17"/>
      <c r="BS134" s="29">
        <f>VLOOKUP(リスト!$A18,リスト!$A$3:$I$22,6,0)</f>
        <v>0</v>
      </c>
      <c r="BT134" s="29"/>
      <c r="BU134" s="30">
        <f>VLOOKUP(リスト!$A18,リスト!$A$3:$I$22,7,0)</f>
        <v>0</v>
      </c>
      <c r="BV134" s="30"/>
      <c r="BW134" s="30"/>
      <c r="BX134" s="17"/>
      <c r="BY134" s="17"/>
      <c r="BZ134" s="17"/>
    </row>
    <row r="135" spans="2:78" ht="4.5" customHeight="1">
      <c r="B135" s="52"/>
      <c r="C135" s="52"/>
      <c r="D135" s="52"/>
      <c r="E135" s="52"/>
      <c r="F135" s="52"/>
      <c r="G135" s="52"/>
      <c r="H135" s="17"/>
      <c r="I135" s="17"/>
      <c r="J135" s="18"/>
      <c r="K135" s="29"/>
      <c r="L135" s="29"/>
      <c r="M135" s="30"/>
      <c r="N135" s="30"/>
      <c r="O135" s="30"/>
      <c r="P135" s="17"/>
      <c r="Q135" s="17"/>
      <c r="R135" s="17"/>
      <c r="S135" s="17"/>
      <c r="T135" s="17"/>
      <c r="U135" s="17"/>
      <c r="V135" s="52"/>
      <c r="W135" s="52"/>
      <c r="X135" s="52"/>
      <c r="Y135" s="52"/>
      <c r="Z135" s="52"/>
      <c r="AA135" s="52"/>
      <c r="AB135" s="17"/>
      <c r="AC135" s="17"/>
      <c r="AD135" s="18"/>
      <c r="AE135" s="29"/>
      <c r="AF135" s="29"/>
      <c r="AG135" s="30"/>
      <c r="AH135" s="30"/>
      <c r="AI135" s="30"/>
      <c r="AJ135" s="17"/>
      <c r="AK135" s="17"/>
      <c r="AL135" s="17"/>
      <c r="AM135" s="17"/>
      <c r="AN135" s="17"/>
      <c r="AO135" s="17"/>
      <c r="AP135" s="52"/>
      <c r="AQ135" s="52"/>
      <c r="AR135" s="52"/>
      <c r="AS135" s="52"/>
      <c r="AT135" s="52"/>
      <c r="AU135" s="52"/>
      <c r="AV135" s="17"/>
      <c r="AW135" s="17"/>
      <c r="AX135" s="18"/>
      <c r="AY135" s="29"/>
      <c r="AZ135" s="29"/>
      <c r="BA135" s="30"/>
      <c r="BB135" s="30"/>
      <c r="BC135" s="30"/>
      <c r="BD135" s="17"/>
      <c r="BE135" s="17"/>
      <c r="BF135" s="17"/>
      <c r="BG135" s="17"/>
      <c r="BH135" s="17"/>
      <c r="BI135" s="17"/>
      <c r="BJ135" s="52"/>
      <c r="BK135" s="52"/>
      <c r="BL135" s="52"/>
      <c r="BM135" s="52"/>
      <c r="BN135" s="52"/>
      <c r="BO135" s="52"/>
      <c r="BP135" s="17"/>
      <c r="BQ135" s="17"/>
      <c r="BR135" s="18"/>
      <c r="BS135" s="29"/>
      <c r="BT135" s="29"/>
      <c r="BU135" s="30"/>
      <c r="BV135" s="30"/>
      <c r="BW135" s="30"/>
      <c r="BX135" s="17"/>
      <c r="BY135" s="17"/>
      <c r="BZ135" s="17"/>
    </row>
    <row r="136" spans="2:78" ht="4.5" customHeight="1">
      <c r="B136" s="26">
        <f>VLOOKUP(リスト!$A15,リスト!$A$3:$I$22,8,0)</f>
        <v>0</v>
      </c>
      <c r="C136" s="26"/>
      <c r="D136" s="26"/>
      <c r="E136" s="26"/>
      <c r="F136" s="26"/>
      <c r="G136" s="26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26">
        <f>VLOOKUP(リスト!$A16,リスト!$A$3:$I$22,8,0)</f>
        <v>0</v>
      </c>
      <c r="W136" s="26"/>
      <c r="X136" s="26"/>
      <c r="Y136" s="26"/>
      <c r="Z136" s="26"/>
      <c r="AA136" s="26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26">
        <f>VLOOKUP(リスト!$A17,リスト!$A$3:$I$22,8,0)</f>
        <v>0</v>
      </c>
      <c r="AQ136" s="26"/>
      <c r="AR136" s="26"/>
      <c r="AS136" s="26"/>
      <c r="AT136" s="26"/>
      <c r="AU136" s="26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26">
        <f>VLOOKUP(リスト!$A18,リスト!$A$3:$I$22,8,0)</f>
        <v>0</v>
      </c>
      <c r="BK136" s="26"/>
      <c r="BL136" s="26"/>
      <c r="BM136" s="26"/>
      <c r="BN136" s="26"/>
      <c r="BO136" s="26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</row>
    <row r="137" spans="2:78" ht="4.5" customHeight="1">
      <c r="B137" s="26"/>
      <c r="C137" s="26"/>
      <c r="D137" s="26"/>
      <c r="E137" s="26"/>
      <c r="F137" s="26"/>
      <c r="G137" s="26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26"/>
      <c r="W137" s="26"/>
      <c r="X137" s="26"/>
      <c r="Y137" s="26"/>
      <c r="Z137" s="26"/>
      <c r="AA137" s="26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26"/>
      <c r="AQ137" s="26"/>
      <c r="AR137" s="26"/>
      <c r="AS137" s="26"/>
      <c r="AT137" s="26"/>
      <c r="AU137" s="26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26"/>
      <c r="BK137" s="26"/>
      <c r="BL137" s="26"/>
      <c r="BM137" s="26"/>
      <c r="BN137" s="26"/>
      <c r="BO137" s="26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</row>
    <row r="138" ht="4.5" customHeight="1"/>
    <row r="139" ht="4.5" customHeight="1"/>
    <row r="140" ht="4.5" customHeight="1"/>
    <row r="141" ht="4.5" customHeight="1"/>
    <row r="142" ht="4.5" customHeight="1"/>
    <row r="143" spans="2:75" ht="4.5" customHeight="1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</row>
    <row r="144" spans="2:75" ht="4.5" customHeight="1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</row>
    <row r="145" spans="2:75" ht="4.5" customHeight="1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</row>
    <row r="146" spans="2:75" ht="4.5" customHeight="1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</row>
    <row r="147" ht="4.5" customHeight="1"/>
    <row r="148" ht="4.5" customHeight="1"/>
    <row r="149" spans="2:75" ht="4.5" customHeight="1">
      <c r="B149" s="34"/>
      <c r="C149" s="34"/>
      <c r="D149" s="34"/>
      <c r="E149" s="34"/>
      <c r="F149" s="34"/>
      <c r="G149" s="34"/>
      <c r="H149" s="34"/>
      <c r="I149" s="34"/>
      <c r="J149" s="35"/>
      <c r="K149" s="35"/>
      <c r="L149" s="35"/>
      <c r="M149" s="35"/>
      <c r="N149" s="35"/>
      <c r="O149" s="35"/>
      <c r="V149" s="34"/>
      <c r="W149" s="34"/>
      <c r="X149" s="34"/>
      <c r="Y149" s="34"/>
      <c r="Z149" s="34"/>
      <c r="AA149" s="34"/>
      <c r="AB149" s="34"/>
      <c r="AC149" s="34"/>
      <c r="AD149" s="35"/>
      <c r="AE149" s="35"/>
      <c r="AF149" s="35"/>
      <c r="AG149" s="35"/>
      <c r="AH149" s="35"/>
      <c r="AI149" s="35"/>
      <c r="AP149" s="34"/>
      <c r="AQ149" s="34"/>
      <c r="AR149" s="34"/>
      <c r="AS149" s="34"/>
      <c r="AT149" s="34"/>
      <c r="AU149" s="34"/>
      <c r="AV149" s="34"/>
      <c r="AW149" s="34"/>
      <c r="AX149" s="35"/>
      <c r="AY149" s="35"/>
      <c r="AZ149" s="35"/>
      <c r="BA149" s="35"/>
      <c r="BB149" s="35"/>
      <c r="BC149" s="35"/>
      <c r="BJ149" s="34"/>
      <c r="BK149" s="34"/>
      <c r="BL149" s="34"/>
      <c r="BM149" s="34"/>
      <c r="BN149" s="34"/>
      <c r="BO149" s="34"/>
      <c r="BP149" s="34"/>
      <c r="BQ149" s="34"/>
      <c r="BR149" s="35"/>
      <c r="BS149" s="35"/>
      <c r="BT149" s="35"/>
      <c r="BU149" s="35"/>
      <c r="BV149" s="35"/>
      <c r="BW149" s="35"/>
    </row>
    <row r="150" spans="2:75" ht="4.5" customHeight="1">
      <c r="B150" s="34"/>
      <c r="C150" s="34"/>
      <c r="D150" s="34"/>
      <c r="E150" s="34"/>
      <c r="F150" s="34"/>
      <c r="G150" s="34"/>
      <c r="H150" s="34"/>
      <c r="I150" s="34"/>
      <c r="J150" s="35"/>
      <c r="K150" s="35"/>
      <c r="L150" s="35"/>
      <c r="M150" s="35"/>
      <c r="N150" s="35"/>
      <c r="O150" s="35"/>
      <c r="V150" s="34"/>
      <c r="W150" s="34"/>
      <c r="X150" s="34"/>
      <c r="Y150" s="34"/>
      <c r="Z150" s="34"/>
      <c r="AA150" s="34"/>
      <c r="AB150" s="34"/>
      <c r="AC150" s="34"/>
      <c r="AD150" s="35"/>
      <c r="AE150" s="35"/>
      <c r="AF150" s="35"/>
      <c r="AG150" s="35"/>
      <c r="AH150" s="35"/>
      <c r="AI150" s="35"/>
      <c r="AP150" s="34"/>
      <c r="AQ150" s="34"/>
      <c r="AR150" s="34"/>
      <c r="AS150" s="34"/>
      <c r="AT150" s="34"/>
      <c r="AU150" s="34"/>
      <c r="AV150" s="34"/>
      <c r="AW150" s="34"/>
      <c r="AX150" s="35"/>
      <c r="AY150" s="35"/>
      <c r="AZ150" s="35"/>
      <c r="BA150" s="35"/>
      <c r="BB150" s="35"/>
      <c r="BC150" s="35"/>
      <c r="BJ150" s="34"/>
      <c r="BK150" s="34"/>
      <c r="BL150" s="34"/>
      <c r="BM150" s="34"/>
      <c r="BN150" s="34"/>
      <c r="BO150" s="34"/>
      <c r="BP150" s="34"/>
      <c r="BQ150" s="34"/>
      <c r="BR150" s="35"/>
      <c r="BS150" s="35"/>
      <c r="BT150" s="35"/>
      <c r="BU150" s="35"/>
      <c r="BV150" s="35"/>
      <c r="BW150" s="35"/>
    </row>
    <row r="151" spans="2:75" ht="4.5" customHeight="1">
      <c r="B151" s="34"/>
      <c r="C151" s="34"/>
      <c r="D151" s="34"/>
      <c r="E151" s="34"/>
      <c r="F151" s="34"/>
      <c r="G151" s="34"/>
      <c r="H151" s="34"/>
      <c r="I151" s="34"/>
      <c r="J151" s="35"/>
      <c r="K151" s="35"/>
      <c r="L151" s="35"/>
      <c r="M151" s="35"/>
      <c r="N151" s="35"/>
      <c r="O151" s="35"/>
      <c r="V151" s="34"/>
      <c r="W151" s="34"/>
      <c r="X151" s="34"/>
      <c r="Y151" s="34"/>
      <c r="Z151" s="34"/>
      <c r="AA151" s="34"/>
      <c r="AB151" s="34"/>
      <c r="AC151" s="34"/>
      <c r="AD151" s="35"/>
      <c r="AE151" s="35"/>
      <c r="AF151" s="35"/>
      <c r="AG151" s="35"/>
      <c r="AH151" s="35"/>
      <c r="AI151" s="35"/>
      <c r="AP151" s="34"/>
      <c r="AQ151" s="34"/>
      <c r="AR151" s="34"/>
      <c r="AS151" s="34"/>
      <c r="AT151" s="34"/>
      <c r="AU151" s="34"/>
      <c r="AV151" s="34"/>
      <c r="AW151" s="34"/>
      <c r="AX151" s="35"/>
      <c r="AY151" s="35"/>
      <c r="AZ151" s="35"/>
      <c r="BA151" s="35"/>
      <c r="BB151" s="35"/>
      <c r="BC151" s="35"/>
      <c r="BJ151" s="34"/>
      <c r="BK151" s="34"/>
      <c r="BL151" s="34"/>
      <c r="BM151" s="34"/>
      <c r="BN151" s="34"/>
      <c r="BO151" s="34"/>
      <c r="BP151" s="34"/>
      <c r="BQ151" s="34"/>
      <c r="BR151" s="35"/>
      <c r="BS151" s="35"/>
      <c r="BT151" s="35"/>
      <c r="BU151" s="35"/>
      <c r="BV151" s="35"/>
      <c r="BW151" s="35"/>
    </row>
    <row r="152" ht="4.5" customHeight="1"/>
    <row r="153" ht="4.5" customHeight="1"/>
    <row r="154" spans="2:75" ht="4.5" customHeight="1">
      <c r="B154" s="36"/>
      <c r="C154" s="36"/>
      <c r="D154" s="36"/>
      <c r="E154" s="36"/>
      <c r="F154" s="36"/>
      <c r="G154" s="36"/>
      <c r="J154" s="37"/>
      <c r="K154" s="37"/>
      <c r="L154" s="37"/>
      <c r="M154" s="33"/>
      <c r="N154" s="33"/>
      <c r="O154" s="33"/>
      <c r="V154" s="36"/>
      <c r="W154" s="36"/>
      <c r="X154" s="36"/>
      <c r="Y154" s="36"/>
      <c r="Z154" s="36"/>
      <c r="AA154" s="36"/>
      <c r="AD154" s="37"/>
      <c r="AE154" s="37"/>
      <c r="AF154" s="37"/>
      <c r="AG154" s="33"/>
      <c r="AH154" s="33"/>
      <c r="AI154" s="33"/>
      <c r="AP154" s="36"/>
      <c r="AQ154" s="36"/>
      <c r="AR154" s="36"/>
      <c r="AS154" s="36"/>
      <c r="AT154" s="36"/>
      <c r="AU154" s="36"/>
      <c r="AX154" s="37"/>
      <c r="AY154" s="37"/>
      <c r="AZ154" s="37"/>
      <c r="BA154" s="33"/>
      <c r="BB154" s="33"/>
      <c r="BC154" s="33"/>
      <c r="BJ154" s="36"/>
      <c r="BK154" s="36"/>
      <c r="BL154" s="36"/>
      <c r="BM154" s="36"/>
      <c r="BN154" s="36"/>
      <c r="BO154" s="36"/>
      <c r="BR154" s="37"/>
      <c r="BS154" s="37"/>
      <c r="BT154" s="37"/>
      <c r="BU154" s="33"/>
      <c r="BV154" s="33"/>
      <c r="BW154" s="33"/>
    </row>
    <row r="155" spans="2:75" ht="4.5" customHeight="1">
      <c r="B155" s="36"/>
      <c r="C155" s="36"/>
      <c r="D155" s="36"/>
      <c r="E155" s="36"/>
      <c r="F155" s="36"/>
      <c r="G155" s="36"/>
      <c r="J155" s="37"/>
      <c r="K155" s="37"/>
      <c r="L155" s="37"/>
      <c r="M155" s="33"/>
      <c r="N155" s="33"/>
      <c r="O155" s="33"/>
      <c r="V155" s="36"/>
      <c r="W155" s="36"/>
      <c r="X155" s="36"/>
      <c r="Y155" s="36"/>
      <c r="Z155" s="36"/>
      <c r="AA155" s="36"/>
      <c r="AD155" s="37"/>
      <c r="AE155" s="37"/>
      <c r="AF155" s="37"/>
      <c r="AG155" s="33"/>
      <c r="AH155" s="33"/>
      <c r="AI155" s="33"/>
      <c r="AP155" s="36"/>
      <c r="AQ155" s="36"/>
      <c r="AR155" s="36"/>
      <c r="AS155" s="36"/>
      <c r="AT155" s="36"/>
      <c r="AU155" s="36"/>
      <c r="AX155" s="37"/>
      <c r="AY155" s="37"/>
      <c r="AZ155" s="37"/>
      <c r="BA155" s="33"/>
      <c r="BB155" s="33"/>
      <c r="BC155" s="33"/>
      <c r="BJ155" s="36"/>
      <c r="BK155" s="36"/>
      <c r="BL155" s="36"/>
      <c r="BM155" s="36"/>
      <c r="BN155" s="36"/>
      <c r="BO155" s="36"/>
      <c r="BR155" s="37"/>
      <c r="BS155" s="37"/>
      <c r="BT155" s="37"/>
      <c r="BU155" s="33"/>
      <c r="BV155" s="33"/>
      <c r="BW155" s="33"/>
    </row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spans="2:75" ht="4.5" customHeight="1">
      <c r="B163" s="32">
        <f>VLOOKUP(リスト!$A19,リスト!$A$3:$I$22,3,0)</f>
        <v>0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V163" s="32">
        <f>VLOOKUP(リスト!$A20,リスト!$A$3:$I$22,3,0)</f>
        <v>0</v>
      </c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P163" s="32">
        <f>VLOOKUP(リスト!$A21,リスト!$A$3:$I$22,3,0)</f>
        <v>0</v>
      </c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J163" s="32">
        <f>VLOOKUP(リスト!$A22,リスト!$A$3:$I$22,3,0)</f>
        <v>0</v>
      </c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</row>
    <row r="164" spans="2:75" ht="4.5" customHeight="1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</row>
    <row r="165" spans="2:75" ht="4.5" customHeight="1">
      <c r="B165" s="31">
        <f>VLOOKUP(リスト!$A19,リスト!$A$3:$I$22,4,0)</f>
        <v>0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V165" s="31">
        <f>VLOOKUP(リスト!$A20,リスト!$A$3:$I$22,4,0)</f>
        <v>0</v>
      </c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P165" s="31">
        <f>VLOOKUP(リスト!$A21,リスト!$A$3:$I$22,4,0)</f>
        <v>0</v>
      </c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J165" s="31">
        <f>VLOOKUP(リスト!$A22,リスト!$A$3:$I$22,4,0)</f>
        <v>0</v>
      </c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</row>
    <row r="166" spans="2:75" ht="4.5" customHeight="1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</row>
    <row r="167" ht="4.5" customHeight="1"/>
    <row r="168" ht="4.5" customHeight="1"/>
    <row r="169" spans="2:75" ht="4.5" customHeight="1">
      <c r="B169" s="28">
        <f>VLOOKUP(リスト!$A19,リスト!$A$3:$I$22,9,0)</f>
        <v>0</v>
      </c>
      <c r="C169" s="28"/>
      <c r="D169" s="28"/>
      <c r="E169" s="28"/>
      <c r="F169" s="28"/>
      <c r="G169" s="28"/>
      <c r="H169" s="28"/>
      <c r="I169" s="28"/>
      <c r="J169" s="27">
        <f>VLOOKUP(リスト!$A19,リスト!$A$3:$I$22,5,0)</f>
        <v>0</v>
      </c>
      <c r="K169" s="27"/>
      <c r="L169" s="27"/>
      <c r="M169" s="27"/>
      <c r="N169" s="27"/>
      <c r="O169" s="27"/>
      <c r="V169" s="28">
        <f>VLOOKUP(リスト!$A20,リスト!$A$3:$I$22,9,0)</f>
        <v>0</v>
      </c>
      <c r="W169" s="28"/>
      <c r="X169" s="28"/>
      <c r="Y169" s="28"/>
      <c r="Z169" s="28"/>
      <c r="AA169" s="28"/>
      <c r="AB169" s="28"/>
      <c r="AC169" s="28"/>
      <c r="AD169" s="27">
        <f>VLOOKUP(リスト!$A20,リスト!$A$3:$I$22,5,0)</f>
        <v>0</v>
      </c>
      <c r="AE169" s="27"/>
      <c r="AF169" s="27"/>
      <c r="AG169" s="27"/>
      <c r="AH169" s="27"/>
      <c r="AI169" s="27"/>
      <c r="AP169" s="28">
        <f>VLOOKUP(リスト!$A21,リスト!$A$3:$I$22,9,0)</f>
        <v>0</v>
      </c>
      <c r="AQ169" s="28"/>
      <c r="AR169" s="28"/>
      <c r="AS169" s="28"/>
      <c r="AT169" s="28"/>
      <c r="AU169" s="28"/>
      <c r="AV169" s="28"/>
      <c r="AW169" s="28"/>
      <c r="AX169" s="27">
        <f>VLOOKUP(リスト!$A21,リスト!$A$3:$I$22,5,0)</f>
        <v>0</v>
      </c>
      <c r="AY169" s="27"/>
      <c r="AZ169" s="27"/>
      <c r="BA169" s="27"/>
      <c r="BB169" s="27"/>
      <c r="BC169" s="27"/>
      <c r="BJ169" s="28">
        <f>VLOOKUP(リスト!$A22,リスト!$A$3:$I$22,9,0)</f>
        <v>0</v>
      </c>
      <c r="BK169" s="28"/>
      <c r="BL169" s="28"/>
      <c r="BM169" s="28"/>
      <c r="BN169" s="28"/>
      <c r="BO169" s="28"/>
      <c r="BP169" s="28"/>
      <c r="BQ169" s="28"/>
      <c r="BR169" s="27">
        <f>VLOOKUP(リスト!$A22,リスト!$A$3:$I$22,5,0)</f>
        <v>0</v>
      </c>
      <c r="BS169" s="27"/>
      <c r="BT169" s="27"/>
      <c r="BU169" s="27"/>
      <c r="BV169" s="27"/>
      <c r="BW169" s="27"/>
    </row>
    <row r="170" spans="2:75" ht="4.5" customHeight="1">
      <c r="B170" s="28"/>
      <c r="C170" s="28"/>
      <c r="D170" s="28"/>
      <c r="E170" s="28"/>
      <c r="F170" s="28"/>
      <c r="G170" s="28"/>
      <c r="H170" s="28"/>
      <c r="I170" s="28"/>
      <c r="J170" s="27"/>
      <c r="K170" s="27"/>
      <c r="L170" s="27"/>
      <c r="M170" s="27"/>
      <c r="N170" s="27"/>
      <c r="O170" s="27"/>
      <c r="V170" s="28"/>
      <c r="W170" s="28"/>
      <c r="X170" s="28"/>
      <c r="Y170" s="28"/>
      <c r="Z170" s="28"/>
      <c r="AA170" s="28"/>
      <c r="AB170" s="28"/>
      <c r="AC170" s="28"/>
      <c r="AD170" s="27"/>
      <c r="AE170" s="27"/>
      <c r="AF170" s="27"/>
      <c r="AG170" s="27"/>
      <c r="AH170" s="27"/>
      <c r="AI170" s="27"/>
      <c r="AP170" s="28"/>
      <c r="AQ170" s="28"/>
      <c r="AR170" s="28"/>
      <c r="AS170" s="28"/>
      <c r="AT170" s="28"/>
      <c r="AU170" s="28"/>
      <c r="AV170" s="28"/>
      <c r="AW170" s="28"/>
      <c r="AX170" s="27"/>
      <c r="AY170" s="27"/>
      <c r="AZ170" s="27"/>
      <c r="BA170" s="27"/>
      <c r="BB170" s="27"/>
      <c r="BC170" s="27"/>
      <c r="BJ170" s="28"/>
      <c r="BK170" s="28"/>
      <c r="BL170" s="28"/>
      <c r="BM170" s="28"/>
      <c r="BN170" s="28"/>
      <c r="BO170" s="28"/>
      <c r="BP170" s="28"/>
      <c r="BQ170" s="28"/>
      <c r="BR170" s="27"/>
      <c r="BS170" s="27"/>
      <c r="BT170" s="27"/>
      <c r="BU170" s="27"/>
      <c r="BV170" s="27"/>
      <c r="BW170" s="27"/>
    </row>
    <row r="171" spans="2:75" ht="4.5" customHeight="1">
      <c r="B171" s="28"/>
      <c r="C171" s="28"/>
      <c r="D171" s="28"/>
      <c r="E171" s="28"/>
      <c r="F171" s="28"/>
      <c r="G171" s="28"/>
      <c r="H171" s="28"/>
      <c r="I171" s="28"/>
      <c r="J171" s="27"/>
      <c r="K171" s="27"/>
      <c r="L171" s="27"/>
      <c r="M171" s="27"/>
      <c r="N171" s="27"/>
      <c r="O171" s="27"/>
      <c r="V171" s="28"/>
      <c r="W171" s="28"/>
      <c r="X171" s="28"/>
      <c r="Y171" s="28"/>
      <c r="Z171" s="28"/>
      <c r="AA171" s="28"/>
      <c r="AB171" s="28"/>
      <c r="AC171" s="28"/>
      <c r="AD171" s="27"/>
      <c r="AE171" s="27"/>
      <c r="AF171" s="27"/>
      <c r="AG171" s="27"/>
      <c r="AH171" s="27"/>
      <c r="AI171" s="27"/>
      <c r="AP171" s="28"/>
      <c r="AQ171" s="28"/>
      <c r="AR171" s="28"/>
      <c r="AS171" s="28"/>
      <c r="AT171" s="28"/>
      <c r="AU171" s="28"/>
      <c r="AV171" s="28"/>
      <c r="AW171" s="28"/>
      <c r="AX171" s="27"/>
      <c r="AY171" s="27"/>
      <c r="AZ171" s="27"/>
      <c r="BA171" s="27"/>
      <c r="BB171" s="27"/>
      <c r="BC171" s="27"/>
      <c r="BJ171" s="28"/>
      <c r="BK171" s="28"/>
      <c r="BL171" s="28"/>
      <c r="BM171" s="28"/>
      <c r="BN171" s="28"/>
      <c r="BO171" s="28"/>
      <c r="BP171" s="28"/>
      <c r="BQ171" s="28"/>
      <c r="BR171" s="27"/>
      <c r="BS171" s="27"/>
      <c r="BT171" s="27"/>
      <c r="BU171" s="27"/>
      <c r="BV171" s="27"/>
      <c r="BW171" s="27"/>
    </row>
    <row r="172" ht="4.5" customHeight="1"/>
    <row r="173" ht="4.5" customHeight="1"/>
    <row r="174" spans="2:79" ht="4.5" customHeight="1">
      <c r="B174" s="52">
        <f>VLOOKUP(リスト!$A19,リスト!$A$3:$I$22,2,0)</f>
        <v>0</v>
      </c>
      <c r="C174" s="52"/>
      <c r="D174" s="52"/>
      <c r="E174" s="52"/>
      <c r="F174" s="52"/>
      <c r="G174" s="52"/>
      <c r="H174" s="17"/>
      <c r="I174" s="17"/>
      <c r="J174" s="17"/>
      <c r="K174" s="29">
        <f>VLOOKUP(リスト!$A19,リスト!$A$3:$I$22,6,0)</f>
        <v>0</v>
      </c>
      <c r="L174" s="29"/>
      <c r="M174" s="30">
        <f>VLOOKUP(リスト!$A19,リスト!$A$3:$I$22,7,0)</f>
        <v>0</v>
      </c>
      <c r="N174" s="30"/>
      <c r="O174" s="30"/>
      <c r="P174" s="17"/>
      <c r="Q174" s="17"/>
      <c r="R174" s="17"/>
      <c r="S174" s="17"/>
      <c r="T174" s="17"/>
      <c r="U174" s="17"/>
      <c r="V174" s="52">
        <f>VLOOKUP(リスト!$A20,リスト!$A$3:$I$22,2,0)</f>
        <v>0</v>
      </c>
      <c r="W174" s="52"/>
      <c r="X174" s="52"/>
      <c r="Y174" s="52"/>
      <c r="Z174" s="52"/>
      <c r="AA174" s="52"/>
      <c r="AB174" s="17"/>
      <c r="AC174" s="17"/>
      <c r="AD174" s="17"/>
      <c r="AE174" s="29">
        <f>VLOOKUP(リスト!$A20,リスト!$A$3:$I$22,6,0)</f>
        <v>0</v>
      </c>
      <c r="AF174" s="29"/>
      <c r="AG174" s="30">
        <f>VLOOKUP(リスト!$A20,リスト!$A$3:$I$22,7,0)</f>
        <v>0</v>
      </c>
      <c r="AH174" s="30"/>
      <c r="AI174" s="30"/>
      <c r="AJ174" s="17"/>
      <c r="AK174" s="17"/>
      <c r="AL174" s="17"/>
      <c r="AM174" s="17"/>
      <c r="AN174" s="17"/>
      <c r="AO174" s="17"/>
      <c r="AP174" s="52">
        <f>VLOOKUP(リスト!$A21,リスト!$A$3:$I$22,2,0)</f>
        <v>0</v>
      </c>
      <c r="AQ174" s="52"/>
      <c r="AR174" s="52"/>
      <c r="AS174" s="52"/>
      <c r="AT174" s="52"/>
      <c r="AU174" s="52"/>
      <c r="AV174" s="17"/>
      <c r="AW174" s="17"/>
      <c r="AX174" s="17"/>
      <c r="AY174" s="29">
        <f>VLOOKUP(リスト!$A21,リスト!$A$3:$I$22,6,0)</f>
        <v>0</v>
      </c>
      <c r="AZ174" s="29"/>
      <c r="BA174" s="30">
        <f>VLOOKUP(リスト!$A21,リスト!$A$3:$I$22,7,0)</f>
        <v>0</v>
      </c>
      <c r="BB174" s="30"/>
      <c r="BC174" s="30"/>
      <c r="BD174" s="17"/>
      <c r="BE174" s="17"/>
      <c r="BF174" s="17"/>
      <c r="BG174" s="17"/>
      <c r="BH174" s="17"/>
      <c r="BI174" s="17"/>
      <c r="BJ174" s="52">
        <f>VLOOKUP(リスト!$A22,リスト!$A$3:$I$22,2,0)</f>
        <v>0</v>
      </c>
      <c r="BK174" s="52"/>
      <c r="BL174" s="52"/>
      <c r="BM174" s="52"/>
      <c r="BN174" s="52"/>
      <c r="BO174" s="52"/>
      <c r="BP174" s="17"/>
      <c r="BQ174" s="17"/>
      <c r="BR174" s="17"/>
      <c r="BS174" s="29">
        <f>VLOOKUP(リスト!$A22,リスト!$A$3:$I$22,6,0)</f>
        <v>0</v>
      </c>
      <c r="BT174" s="29"/>
      <c r="BU174" s="30">
        <f>VLOOKUP(リスト!$A22,リスト!$A$3:$I$22,7,0)</f>
        <v>0</v>
      </c>
      <c r="BV174" s="30"/>
      <c r="BW174" s="30"/>
      <c r="BX174" s="17"/>
      <c r="BY174" s="17"/>
      <c r="BZ174" s="17"/>
      <c r="CA174" s="17"/>
    </row>
    <row r="175" spans="2:79" ht="4.5" customHeight="1">
      <c r="B175" s="52"/>
      <c r="C175" s="52"/>
      <c r="D175" s="52"/>
      <c r="E175" s="52"/>
      <c r="F175" s="52"/>
      <c r="G175" s="52"/>
      <c r="H175" s="17"/>
      <c r="I175" s="17"/>
      <c r="J175" s="18"/>
      <c r="K175" s="29"/>
      <c r="L175" s="29"/>
      <c r="M175" s="30"/>
      <c r="N175" s="30"/>
      <c r="O175" s="30"/>
      <c r="P175" s="17"/>
      <c r="Q175" s="17"/>
      <c r="R175" s="17"/>
      <c r="S175" s="17"/>
      <c r="T175" s="17"/>
      <c r="U175" s="17"/>
      <c r="V175" s="52"/>
      <c r="W175" s="52"/>
      <c r="X175" s="52"/>
      <c r="Y175" s="52"/>
      <c r="Z175" s="52"/>
      <c r="AA175" s="52"/>
      <c r="AB175" s="17"/>
      <c r="AC175" s="17"/>
      <c r="AD175" s="18"/>
      <c r="AE175" s="29"/>
      <c r="AF175" s="29"/>
      <c r="AG175" s="30"/>
      <c r="AH175" s="30"/>
      <c r="AI175" s="30"/>
      <c r="AJ175" s="17"/>
      <c r="AK175" s="17"/>
      <c r="AL175" s="17"/>
      <c r="AM175" s="17"/>
      <c r="AN175" s="17"/>
      <c r="AO175" s="17"/>
      <c r="AP175" s="52"/>
      <c r="AQ175" s="52"/>
      <c r="AR175" s="52"/>
      <c r="AS175" s="52"/>
      <c r="AT175" s="52"/>
      <c r="AU175" s="52"/>
      <c r="AV175" s="17"/>
      <c r="AW175" s="17"/>
      <c r="AX175" s="18"/>
      <c r="AY175" s="29"/>
      <c r="AZ175" s="29"/>
      <c r="BA175" s="30"/>
      <c r="BB175" s="30"/>
      <c r="BC175" s="30"/>
      <c r="BD175" s="17"/>
      <c r="BE175" s="17"/>
      <c r="BF175" s="17"/>
      <c r="BG175" s="17"/>
      <c r="BH175" s="17"/>
      <c r="BI175" s="17"/>
      <c r="BJ175" s="52"/>
      <c r="BK175" s="52"/>
      <c r="BL175" s="52"/>
      <c r="BM175" s="52"/>
      <c r="BN175" s="52"/>
      <c r="BO175" s="52"/>
      <c r="BP175" s="17"/>
      <c r="BQ175" s="17"/>
      <c r="BR175" s="18"/>
      <c r="BS175" s="29"/>
      <c r="BT175" s="29"/>
      <c r="BU175" s="30"/>
      <c r="BV175" s="30"/>
      <c r="BW175" s="30"/>
      <c r="BX175" s="17"/>
      <c r="BY175" s="17"/>
      <c r="BZ175" s="17"/>
      <c r="CA175" s="17"/>
    </row>
    <row r="176" spans="2:79" ht="4.5" customHeight="1">
      <c r="B176" s="26">
        <f>VLOOKUP(リスト!$A19,リスト!$A$3:$I$22,8,0)</f>
        <v>0</v>
      </c>
      <c r="C176" s="26"/>
      <c r="D176" s="26"/>
      <c r="E176" s="26"/>
      <c r="F176" s="26"/>
      <c r="G176" s="26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26">
        <f>VLOOKUP(リスト!$A20,リスト!$A$3:$I$22,8,0)</f>
        <v>0</v>
      </c>
      <c r="W176" s="26"/>
      <c r="X176" s="26"/>
      <c r="Y176" s="26"/>
      <c r="Z176" s="26"/>
      <c r="AA176" s="26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26">
        <f>VLOOKUP(リスト!$A21,リスト!$A$3:$I$22,8,0)</f>
        <v>0</v>
      </c>
      <c r="AQ176" s="26"/>
      <c r="AR176" s="26"/>
      <c r="AS176" s="26"/>
      <c r="AT176" s="26"/>
      <c r="AU176" s="26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26">
        <f>VLOOKUP(リスト!$A22,リスト!$A$3:$I$22,8,0)</f>
        <v>0</v>
      </c>
      <c r="BK176" s="26"/>
      <c r="BL176" s="26"/>
      <c r="BM176" s="26"/>
      <c r="BN176" s="26"/>
      <c r="BO176" s="26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</row>
    <row r="177" spans="2:79" ht="4.5" customHeight="1">
      <c r="B177" s="26"/>
      <c r="C177" s="26"/>
      <c r="D177" s="26"/>
      <c r="E177" s="26"/>
      <c r="F177" s="26"/>
      <c r="G177" s="26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26"/>
      <c r="W177" s="26"/>
      <c r="X177" s="26"/>
      <c r="Y177" s="26"/>
      <c r="Z177" s="26"/>
      <c r="AA177" s="26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26"/>
      <c r="AQ177" s="26"/>
      <c r="AR177" s="26"/>
      <c r="AS177" s="26"/>
      <c r="AT177" s="26"/>
      <c r="AU177" s="26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26"/>
      <c r="BK177" s="26"/>
      <c r="BL177" s="26"/>
      <c r="BM177" s="26"/>
      <c r="BN177" s="26"/>
      <c r="BO177" s="26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</row>
    <row r="178" spans="2:65" ht="4.5" customHeight="1">
      <c r="B178" s="2"/>
      <c r="C178" s="2"/>
      <c r="D178" s="2"/>
      <c r="E178" s="2"/>
      <c r="V178" s="2"/>
      <c r="W178" s="2"/>
      <c r="X178" s="2"/>
      <c r="Y178" s="2"/>
      <c r="AP178" s="2"/>
      <c r="AQ178" s="2"/>
      <c r="AR178" s="2"/>
      <c r="AS178" s="2"/>
      <c r="BJ178" s="2"/>
      <c r="BK178" s="2"/>
      <c r="BL178" s="2"/>
      <c r="BM178" s="2"/>
    </row>
    <row r="179" spans="2:65" ht="4.5" customHeight="1">
      <c r="B179" s="2"/>
      <c r="C179" s="2"/>
      <c r="D179" s="2"/>
      <c r="E179" s="2"/>
      <c r="V179" s="2"/>
      <c r="W179" s="2"/>
      <c r="X179" s="2"/>
      <c r="Y179" s="2"/>
      <c r="AP179" s="2"/>
      <c r="AQ179" s="2"/>
      <c r="AR179" s="2"/>
      <c r="AS179" s="2"/>
      <c r="BJ179" s="2"/>
      <c r="BK179" s="2"/>
      <c r="BL179" s="2"/>
      <c r="BM179" s="2"/>
    </row>
    <row r="180" spans="2:65" ht="4.5" customHeight="1">
      <c r="B180" s="2"/>
      <c r="C180" s="2"/>
      <c r="D180" s="2"/>
      <c r="E180" s="2"/>
      <c r="V180" s="2"/>
      <c r="W180" s="2"/>
      <c r="X180" s="2"/>
      <c r="Y180" s="2"/>
      <c r="AP180" s="2"/>
      <c r="AQ180" s="2"/>
      <c r="AR180" s="2"/>
      <c r="AS180" s="2"/>
      <c r="BJ180" s="2"/>
      <c r="BK180" s="2"/>
      <c r="BL180" s="2"/>
      <c r="BM180" s="2"/>
    </row>
    <row r="181" ht="4.5" customHeight="1"/>
    <row r="182" ht="4.5" customHeight="1"/>
    <row r="183" ht="4.5" customHeight="1"/>
    <row r="184" spans="2:75" ht="4.5" customHeight="1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</row>
    <row r="185" spans="2:75" ht="4.5" customHeight="1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</row>
    <row r="186" spans="2:75" ht="4.5" customHeight="1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</row>
    <row r="187" spans="2:75" ht="4.5" customHeight="1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</row>
    <row r="188" ht="4.5" customHeight="1"/>
    <row r="189" ht="4.5" customHeight="1"/>
    <row r="190" spans="2:75" ht="4.5" customHeight="1">
      <c r="B190" s="34"/>
      <c r="C190" s="34"/>
      <c r="D190" s="34"/>
      <c r="E190" s="34"/>
      <c r="F190" s="34"/>
      <c r="G190" s="34"/>
      <c r="H190" s="34"/>
      <c r="I190" s="34"/>
      <c r="J190" s="35"/>
      <c r="K190" s="35"/>
      <c r="L190" s="35"/>
      <c r="M190" s="35"/>
      <c r="N190" s="35"/>
      <c r="O190" s="35"/>
      <c r="V190" s="34"/>
      <c r="W190" s="34"/>
      <c r="X190" s="34"/>
      <c r="Y190" s="34"/>
      <c r="Z190" s="34"/>
      <c r="AA190" s="34"/>
      <c r="AB190" s="34"/>
      <c r="AC190" s="34"/>
      <c r="AD190" s="35"/>
      <c r="AE190" s="35"/>
      <c r="AF190" s="35"/>
      <c r="AG190" s="35"/>
      <c r="AH190" s="35"/>
      <c r="AI190" s="35"/>
      <c r="AP190" s="34"/>
      <c r="AQ190" s="34"/>
      <c r="AR190" s="34"/>
      <c r="AS190" s="34"/>
      <c r="AT190" s="34"/>
      <c r="AU190" s="34"/>
      <c r="AV190" s="34"/>
      <c r="AW190" s="34"/>
      <c r="AX190" s="35"/>
      <c r="AY190" s="35"/>
      <c r="AZ190" s="35"/>
      <c r="BA190" s="35"/>
      <c r="BB190" s="35"/>
      <c r="BC190" s="35"/>
      <c r="BJ190" s="34"/>
      <c r="BK190" s="34"/>
      <c r="BL190" s="34"/>
      <c r="BM190" s="34"/>
      <c r="BN190" s="34"/>
      <c r="BO190" s="34"/>
      <c r="BP190" s="34"/>
      <c r="BQ190" s="34"/>
      <c r="BR190" s="35"/>
      <c r="BS190" s="35"/>
      <c r="BT190" s="35"/>
      <c r="BU190" s="35"/>
      <c r="BV190" s="35"/>
      <c r="BW190" s="35"/>
    </row>
    <row r="191" spans="2:75" ht="4.5" customHeight="1">
      <c r="B191" s="34"/>
      <c r="C191" s="34"/>
      <c r="D191" s="34"/>
      <c r="E191" s="34"/>
      <c r="F191" s="34"/>
      <c r="G191" s="34"/>
      <c r="H191" s="34"/>
      <c r="I191" s="34"/>
      <c r="J191" s="35"/>
      <c r="K191" s="35"/>
      <c r="L191" s="35"/>
      <c r="M191" s="35"/>
      <c r="N191" s="35"/>
      <c r="O191" s="35"/>
      <c r="V191" s="34"/>
      <c r="W191" s="34"/>
      <c r="X191" s="34"/>
      <c r="Y191" s="34"/>
      <c r="Z191" s="34"/>
      <c r="AA191" s="34"/>
      <c r="AB191" s="34"/>
      <c r="AC191" s="34"/>
      <c r="AD191" s="35"/>
      <c r="AE191" s="35"/>
      <c r="AF191" s="35"/>
      <c r="AG191" s="35"/>
      <c r="AH191" s="35"/>
      <c r="AI191" s="35"/>
      <c r="AP191" s="34"/>
      <c r="AQ191" s="34"/>
      <c r="AR191" s="34"/>
      <c r="AS191" s="34"/>
      <c r="AT191" s="34"/>
      <c r="AU191" s="34"/>
      <c r="AV191" s="34"/>
      <c r="AW191" s="34"/>
      <c r="AX191" s="35"/>
      <c r="AY191" s="35"/>
      <c r="AZ191" s="35"/>
      <c r="BA191" s="35"/>
      <c r="BB191" s="35"/>
      <c r="BC191" s="35"/>
      <c r="BJ191" s="34"/>
      <c r="BK191" s="34"/>
      <c r="BL191" s="34"/>
      <c r="BM191" s="34"/>
      <c r="BN191" s="34"/>
      <c r="BO191" s="34"/>
      <c r="BP191" s="34"/>
      <c r="BQ191" s="34"/>
      <c r="BR191" s="35"/>
      <c r="BS191" s="35"/>
      <c r="BT191" s="35"/>
      <c r="BU191" s="35"/>
      <c r="BV191" s="35"/>
      <c r="BW191" s="35"/>
    </row>
    <row r="192" spans="2:75" ht="4.5" customHeight="1">
      <c r="B192" s="34"/>
      <c r="C192" s="34"/>
      <c r="D192" s="34"/>
      <c r="E192" s="34"/>
      <c r="F192" s="34"/>
      <c r="G192" s="34"/>
      <c r="H192" s="34"/>
      <c r="I192" s="34"/>
      <c r="J192" s="35"/>
      <c r="K192" s="35"/>
      <c r="L192" s="35"/>
      <c r="M192" s="35"/>
      <c r="N192" s="35"/>
      <c r="O192" s="35"/>
      <c r="V192" s="34"/>
      <c r="W192" s="34"/>
      <c r="X192" s="34"/>
      <c r="Y192" s="34"/>
      <c r="Z192" s="34"/>
      <c r="AA192" s="34"/>
      <c r="AB192" s="34"/>
      <c r="AC192" s="34"/>
      <c r="AD192" s="35"/>
      <c r="AE192" s="35"/>
      <c r="AF192" s="35"/>
      <c r="AG192" s="35"/>
      <c r="AH192" s="35"/>
      <c r="AI192" s="35"/>
      <c r="AP192" s="34"/>
      <c r="AQ192" s="34"/>
      <c r="AR192" s="34"/>
      <c r="AS192" s="34"/>
      <c r="AT192" s="34"/>
      <c r="AU192" s="34"/>
      <c r="AV192" s="34"/>
      <c r="AW192" s="34"/>
      <c r="AX192" s="35"/>
      <c r="AY192" s="35"/>
      <c r="AZ192" s="35"/>
      <c r="BA192" s="35"/>
      <c r="BB192" s="35"/>
      <c r="BC192" s="35"/>
      <c r="BJ192" s="34"/>
      <c r="BK192" s="34"/>
      <c r="BL192" s="34"/>
      <c r="BM192" s="34"/>
      <c r="BN192" s="34"/>
      <c r="BO192" s="34"/>
      <c r="BP192" s="34"/>
      <c r="BQ192" s="34"/>
      <c r="BR192" s="35"/>
      <c r="BS192" s="35"/>
      <c r="BT192" s="35"/>
      <c r="BU192" s="35"/>
      <c r="BV192" s="35"/>
      <c r="BW192" s="35"/>
    </row>
    <row r="193" ht="4.5" customHeight="1"/>
    <row r="194" ht="4.5" customHeight="1"/>
    <row r="195" spans="2:75" ht="4.5" customHeight="1">
      <c r="B195" s="36"/>
      <c r="C195" s="36"/>
      <c r="D195" s="36"/>
      <c r="E195" s="36"/>
      <c r="F195" s="36"/>
      <c r="G195" s="36"/>
      <c r="J195" s="37"/>
      <c r="K195" s="37"/>
      <c r="L195" s="37"/>
      <c r="M195" s="33"/>
      <c r="N195" s="33"/>
      <c r="O195" s="33"/>
      <c r="V195" s="36"/>
      <c r="W195" s="36"/>
      <c r="X195" s="36"/>
      <c r="Y195" s="36"/>
      <c r="Z195" s="36"/>
      <c r="AA195" s="36"/>
      <c r="AD195" s="37"/>
      <c r="AE195" s="37"/>
      <c r="AF195" s="37"/>
      <c r="AG195" s="33"/>
      <c r="AH195" s="33"/>
      <c r="AI195" s="33"/>
      <c r="AP195" s="36"/>
      <c r="AQ195" s="36"/>
      <c r="AR195" s="36"/>
      <c r="AS195" s="36"/>
      <c r="AT195" s="36"/>
      <c r="AU195" s="36"/>
      <c r="AX195" s="37"/>
      <c r="AY195" s="37"/>
      <c r="AZ195" s="37"/>
      <c r="BA195" s="33"/>
      <c r="BB195" s="33"/>
      <c r="BC195" s="33"/>
      <c r="BJ195" s="36"/>
      <c r="BK195" s="36"/>
      <c r="BL195" s="36"/>
      <c r="BM195" s="36"/>
      <c r="BN195" s="36"/>
      <c r="BO195" s="36"/>
      <c r="BR195" s="37"/>
      <c r="BS195" s="37"/>
      <c r="BT195" s="37"/>
      <c r="BU195" s="33"/>
      <c r="BV195" s="33"/>
      <c r="BW195" s="33"/>
    </row>
    <row r="196" spans="2:75" ht="4.5" customHeight="1">
      <c r="B196" s="36"/>
      <c r="C196" s="36"/>
      <c r="D196" s="36"/>
      <c r="E196" s="36"/>
      <c r="F196" s="36"/>
      <c r="G196" s="36"/>
      <c r="J196" s="37"/>
      <c r="K196" s="37"/>
      <c r="L196" s="37"/>
      <c r="M196" s="33"/>
      <c r="N196" s="33"/>
      <c r="O196" s="33"/>
      <c r="V196" s="36"/>
      <c r="W196" s="36"/>
      <c r="X196" s="36"/>
      <c r="Y196" s="36"/>
      <c r="Z196" s="36"/>
      <c r="AA196" s="36"/>
      <c r="AD196" s="37"/>
      <c r="AE196" s="37"/>
      <c r="AF196" s="37"/>
      <c r="AG196" s="33"/>
      <c r="AH196" s="33"/>
      <c r="AI196" s="33"/>
      <c r="AP196" s="36"/>
      <c r="AQ196" s="36"/>
      <c r="AR196" s="36"/>
      <c r="AS196" s="36"/>
      <c r="AT196" s="36"/>
      <c r="AU196" s="36"/>
      <c r="AX196" s="37"/>
      <c r="AY196" s="37"/>
      <c r="AZ196" s="37"/>
      <c r="BA196" s="33"/>
      <c r="BB196" s="33"/>
      <c r="BC196" s="33"/>
      <c r="BJ196" s="36"/>
      <c r="BK196" s="36"/>
      <c r="BL196" s="36"/>
      <c r="BM196" s="36"/>
      <c r="BN196" s="36"/>
      <c r="BO196" s="36"/>
      <c r="BR196" s="37"/>
      <c r="BS196" s="37"/>
      <c r="BT196" s="37"/>
      <c r="BU196" s="33"/>
      <c r="BV196" s="33"/>
      <c r="BW196" s="33"/>
    </row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  <row r="318" ht="4.5" customHeight="1"/>
    <row r="319" ht="4.5" customHeight="1"/>
    <row r="320" ht="4.5" customHeight="1"/>
    <row r="321" ht="4.5" customHeight="1"/>
    <row r="322" ht="4.5" customHeight="1"/>
    <row r="323" ht="4.5" customHeight="1"/>
    <row r="324" ht="4.5" customHeight="1"/>
    <row r="325" ht="4.5" customHeight="1"/>
    <row r="326" ht="4.5" customHeight="1"/>
    <row r="327" ht="4.5" customHeight="1"/>
    <row r="328" ht="4.5" customHeight="1"/>
    <row r="329" ht="4.5" customHeight="1"/>
    <row r="330" ht="4.5" customHeight="1"/>
    <row r="331" ht="4.5" customHeight="1"/>
    <row r="332" ht="4.5" customHeight="1"/>
    <row r="333" ht="4.5" customHeight="1"/>
    <row r="334" ht="4.5" customHeight="1"/>
    <row r="335" ht="4.5" customHeight="1"/>
    <row r="336" ht="4.5" customHeight="1"/>
    <row r="337" ht="4.5" customHeight="1"/>
    <row r="338" ht="4.5" customHeight="1"/>
    <row r="339" ht="4.5" customHeight="1"/>
    <row r="340" ht="4.5" customHeight="1"/>
    <row r="341" ht="4.5" customHeight="1"/>
    <row r="342" ht="4.5" customHeight="1"/>
    <row r="343" ht="4.5" customHeight="1"/>
    <row r="344" ht="4.5" customHeight="1"/>
    <row r="345" ht="4.5" customHeight="1"/>
    <row r="346" ht="4.5" customHeight="1"/>
    <row r="347" ht="4.5" customHeight="1"/>
    <row r="348" ht="4.5" customHeight="1"/>
    <row r="349" ht="4.5" customHeight="1"/>
    <row r="350" ht="4.5" customHeight="1"/>
    <row r="351" ht="4.5" customHeight="1"/>
    <row r="352" ht="4.5" customHeight="1"/>
    <row r="353" ht="4.5" customHeight="1"/>
    <row r="354" ht="4.5" customHeight="1"/>
    <row r="355" ht="4.5" customHeight="1"/>
    <row r="356" ht="4.5" customHeight="1"/>
    <row r="357" ht="4.5" customHeight="1"/>
    <row r="358" ht="4.5" customHeight="1"/>
    <row r="359" ht="4.5" customHeight="1"/>
    <row r="360" ht="4.5" customHeight="1"/>
    <row r="361" ht="4.5" customHeight="1"/>
    <row r="362" ht="4.5" customHeight="1"/>
    <row r="363" ht="4.5" customHeight="1"/>
    <row r="364" ht="4.5" customHeight="1"/>
    <row r="365" ht="4.5" customHeight="1"/>
    <row r="366" ht="4.5" customHeight="1"/>
    <row r="367" ht="4.5" customHeight="1"/>
    <row r="368" ht="4.5" customHeight="1"/>
    <row r="369" ht="4.5" customHeight="1"/>
    <row r="370" ht="4.5" customHeight="1"/>
    <row r="371" ht="4.5" customHeight="1"/>
    <row r="372" ht="4.5" customHeight="1"/>
    <row r="373" ht="4.5" customHeight="1"/>
    <row r="374" ht="4.5" customHeight="1"/>
    <row r="375" ht="4.5" customHeight="1"/>
    <row r="376" ht="4.5" customHeight="1"/>
    <row r="377" ht="4.5" customHeight="1"/>
    <row r="378" ht="4.5" customHeight="1"/>
    <row r="379" ht="4.5" customHeight="1"/>
    <row r="380" ht="4.5" customHeight="1"/>
    <row r="381" ht="4.5" customHeight="1"/>
    <row r="382" ht="4.5" customHeight="1"/>
    <row r="383" ht="4.5" customHeight="1"/>
    <row r="384" ht="4.5" customHeight="1"/>
    <row r="385" ht="4.5" customHeight="1"/>
    <row r="386" ht="4.5" customHeight="1"/>
    <row r="387" ht="4.5" customHeight="1"/>
    <row r="388" ht="4.5" customHeight="1"/>
    <row r="389" ht="4.5" customHeight="1"/>
    <row r="390" ht="4.5" customHeight="1"/>
    <row r="391" ht="4.5" customHeight="1"/>
    <row r="392" ht="4.5" customHeight="1"/>
    <row r="393" ht="4.5" customHeight="1"/>
    <row r="394" ht="4.5" customHeight="1"/>
    <row r="395" ht="4.5" customHeight="1"/>
    <row r="396" ht="4.5" customHeight="1"/>
    <row r="397" ht="4.5" customHeight="1"/>
    <row r="398" ht="4.5" customHeight="1"/>
    <row r="399" ht="4.5" customHeight="1"/>
    <row r="400" ht="4.5" customHeight="1"/>
    <row r="401" ht="4.5" customHeight="1"/>
    <row r="402" ht="4.5" customHeight="1"/>
    <row r="403" ht="4.5" customHeight="1"/>
    <row r="404" ht="4.5" customHeight="1"/>
    <row r="405" ht="4.5" customHeight="1"/>
    <row r="406" ht="4.5" customHeight="1"/>
    <row r="407" ht="4.5" customHeight="1"/>
    <row r="408" ht="4.5" customHeight="1"/>
    <row r="409" ht="4.5" customHeight="1"/>
    <row r="410" ht="4.5" customHeight="1"/>
    <row r="411" ht="4.5" customHeight="1"/>
    <row r="412" ht="4.5" customHeight="1"/>
    <row r="413" ht="4.5" customHeight="1"/>
    <row r="414" ht="4.5" customHeight="1"/>
    <row r="415" ht="4.5" customHeight="1"/>
    <row r="416" ht="4.5" customHeight="1"/>
    <row r="417" ht="4.5" customHeight="1"/>
    <row r="418" ht="4.5" customHeight="1"/>
    <row r="419" ht="4.5" customHeight="1"/>
    <row r="420" ht="4.5" customHeight="1"/>
    <row r="421" ht="4.5" customHeight="1"/>
    <row r="422" ht="4.5" customHeight="1"/>
    <row r="423" ht="4.5" customHeight="1"/>
    <row r="424" ht="4.5" customHeight="1"/>
    <row r="425" ht="4.5" customHeight="1"/>
    <row r="426" ht="4.5" customHeight="1"/>
    <row r="427" ht="4.5" customHeight="1"/>
    <row r="428" ht="4.5" customHeight="1"/>
    <row r="429" ht="4.5" customHeight="1"/>
    <row r="430" ht="4.5" customHeight="1"/>
    <row r="431" ht="4.5" customHeight="1"/>
    <row r="432" ht="4.5" customHeight="1"/>
    <row r="433" ht="4.5" customHeight="1"/>
    <row r="434" ht="4.5" customHeight="1"/>
    <row r="435" ht="4.5" customHeight="1"/>
    <row r="436" ht="4.5" customHeight="1"/>
    <row r="437" ht="4.5" customHeight="1"/>
    <row r="438" ht="4.5" customHeight="1"/>
    <row r="439" ht="4.5" customHeight="1"/>
    <row r="440" ht="4.5" customHeight="1"/>
    <row r="441" ht="4.5" customHeight="1"/>
    <row r="442" ht="4.5" customHeight="1"/>
    <row r="443" ht="4.5" customHeight="1"/>
    <row r="444" ht="4.5" customHeight="1"/>
    <row r="445" ht="4.5" customHeight="1"/>
    <row r="446" ht="4.5" customHeight="1"/>
    <row r="447" ht="4.5" customHeight="1"/>
    <row r="448" ht="4.5" customHeight="1"/>
    <row r="449" ht="4.5" customHeight="1"/>
    <row r="450" ht="4.5" customHeight="1"/>
    <row r="451" ht="4.5" customHeight="1"/>
    <row r="452" ht="4.5" customHeight="1"/>
    <row r="453" ht="4.5" customHeight="1"/>
    <row r="454" ht="4.5" customHeight="1"/>
    <row r="455" ht="4.5" customHeight="1"/>
    <row r="456" ht="4.5" customHeight="1"/>
    <row r="457" ht="4.5" customHeight="1"/>
    <row r="458" ht="4.5" customHeight="1"/>
    <row r="459" ht="4.5" customHeight="1"/>
    <row r="460" ht="4.5" customHeight="1"/>
    <row r="461" ht="4.5" customHeight="1"/>
    <row r="462" ht="4.5" customHeight="1"/>
    <row r="463" ht="4.5" customHeight="1"/>
    <row r="464" ht="4.5" customHeight="1"/>
    <row r="465" ht="4.5" customHeight="1"/>
    <row r="466" ht="4.5" customHeight="1"/>
    <row r="467" ht="4.5" customHeight="1"/>
    <row r="468" ht="4.5" customHeight="1"/>
    <row r="469" ht="4.5" customHeight="1"/>
    <row r="470" ht="4.5" customHeight="1"/>
    <row r="471" ht="4.5" customHeight="1"/>
    <row r="472" ht="4.5" customHeight="1"/>
    <row r="473" ht="4.5" customHeight="1"/>
    <row r="474" ht="4.5" customHeight="1"/>
    <row r="475" ht="4.5" customHeight="1"/>
    <row r="476" ht="4.5" customHeight="1"/>
    <row r="477" ht="4.5" customHeight="1"/>
    <row r="478" ht="4.5" customHeight="1"/>
    <row r="479" ht="4.5" customHeight="1"/>
    <row r="480" ht="4.5" customHeight="1"/>
    <row r="481" ht="4.5" customHeight="1"/>
    <row r="482" ht="4.5" customHeight="1"/>
    <row r="483" ht="4.5" customHeight="1"/>
    <row r="484" ht="4.5" customHeight="1"/>
    <row r="485" ht="4.5" customHeight="1"/>
    <row r="486" ht="4.5" customHeight="1"/>
    <row r="487" ht="4.5" customHeight="1"/>
    <row r="488" ht="4.5" customHeight="1"/>
    <row r="489" ht="4.5" customHeight="1"/>
    <row r="490" ht="4.5" customHeight="1"/>
    <row r="491" ht="4.5" customHeight="1"/>
    <row r="492" ht="4.5" customHeight="1"/>
    <row r="493" ht="4.5" customHeight="1"/>
    <row r="494" ht="4.5" customHeight="1"/>
    <row r="495" ht="4.5" customHeight="1"/>
    <row r="496" ht="4.5" customHeight="1"/>
    <row r="497" ht="4.5" customHeight="1"/>
    <row r="498" ht="4.5" customHeight="1"/>
    <row r="499" ht="4.5" customHeight="1"/>
    <row r="500" ht="4.5" customHeight="1"/>
    <row r="501" ht="4.5" customHeight="1"/>
    <row r="502" ht="4.5" customHeight="1"/>
    <row r="503" ht="4.5" customHeight="1"/>
    <row r="504" ht="4.5" customHeight="1"/>
    <row r="505" ht="4.5" customHeight="1"/>
    <row r="506" ht="4.5" customHeight="1"/>
    <row r="507" ht="4.5" customHeight="1"/>
    <row r="508" ht="4.5" customHeight="1"/>
    <row r="509" ht="4.5" customHeight="1"/>
    <row r="510" ht="4.5" customHeight="1"/>
    <row r="511" ht="4.5" customHeight="1"/>
    <row r="512" ht="4.5" customHeight="1"/>
    <row r="513" ht="4.5" customHeight="1"/>
    <row r="514" ht="4.5" customHeight="1"/>
    <row r="515" ht="4.5" customHeight="1"/>
    <row r="516" ht="4.5" customHeight="1"/>
    <row r="517" ht="4.5" customHeight="1"/>
    <row r="518" ht="4.5" customHeight="1"/>
    <row r="519" ht="4.5" customHeight="1"/>
    <row r="520" ht="4.5" customHeight="1"/>
    <row r="521" ht="4.5" customHeight="1"/>
    <row r="522" ht="4.5" customHeight="1"/>
    <row r="523" ht="4.5" customHeight="1"/>
    <row r="524" ht="4.5" customHeight="1"/>
    <row r="525" ht="4.5" customHeight="1"/>
    <row r="526" ht="4.5" customHeight="1"/>
    <row r="527" ht="4.5" customHeight="1"/>
    <row r="528" ht="4.5" customHeight="1"/>
    <row r="529" ht="4.5" customHeight="1"/>
    <row r="530" ht="4.5" customHeight="1"/>
    <row r="531" ht="4.5" customHeight="1"/>
    <row r="532" ht="4.5" customHeight="1"/>
    <row r="533" ht="4.5" customHeight="1"/>
    <row r="534" ht="4.5" customHeight="1"/>
    <row r="535" ht="4.5" customHeight="1"/>
    <row r="536" ht="4.5" customHeight="1"/>
    <row r="537" ht="4.5" customHeight="1"/>
    <row r="538" ht="4.5" customHeight="1"/>
    <row r="539" ht="4.5" customHeight="1"/>
    <row r="540" ht="4.5" customHeight="1"/>
    <row r="541" ht="4.5" customHeight="1"/>
    <row r="542" ht="4.5" customHeight="1"/>
    <row r="543" ht="4.5" customHeight="1"/>
    <row r="544" ht="4.5" customHeight="1"/>
    <row r="545" ht="4.5" customHeight="1"/>
    <row r="546" ht="4.5" customHeight="1"/>
    <row r="547" ht="4.5" customHeight="1"/>
    <row r="548" ht="4.5" customHeight="1"/>
    <row r="549" ht="4.5" customHeight="1"/>
    <row r="550" ht="4.5" customHeight="1"/>
    <row r="551" ht="4.5" customHeight="1"/>
    <row r="552" ht="4.5" customHeight="1"/>
    <row r="553" ht="4.5" customHeight="1"/>
    <row r="554" ht="4.5" customHeight="1"/>
    <row r="555" ht="4.5" customHeight="1"/>
    <row r="556" ht="4.5" customHeight="1"/>
    <row r="557" ht="4.5" customHeight="1"/>
    <row r="558" ht="4.5" customHeight="1"/>
    <row r="559" ht="4.5" customHeight="1"/>
    <row r="560" ht="4.5" customHeight="1"/>
    <row r="561" ht="4.5" customHeight="1"/>
    <row r="562" ht="4.5" customHeight="1"/>
    <row r="563" ht="4.5" customHeight="1"/>
    <row r="564" ht="4.5" customHeight="1"/>
    <row r="565" ht="4.5" customHeight="1"/>
    <row r="566" ht="4.5" customHeight="1"/>
    <row r="567" ht="4.5" customHeight="1"/>
    <row r="568" ht="4.5" customHeight="1"/>
    <row r="569" ht="4.5" customHeight="1"/>
    <row r="570" ht="4.5" customHeight="1"/>
    <row r="571" ht="4.5" customHeight="1"/>
    <row r="572" ht="4.5" customHeight="1"/>
    <row r="573" ht="4.5" customHeight="1"/>
    <row r="574" ht="4.5" customHeight="1"/>
    <row r="575" ht="4.5" customHeight="1"/>
    <row r="576" ht="4.5" customHeight="1"/>
    <row r="577" ht="4.5" customHeight="1"/>
    <row r="578" ht="4.5" customHeight="1"/>
    <row r="579" ht="4.5" customHeight="1"/>
    <row r="580" ht="4.5" customHeight="1"/>
    <row r="581" ht="4.5" customHeight="1"/>
    <row r="582" ht="4.5" customHeight="1"/>
    <row r="583" ht="4.5" customHeight="1"/>
    <row r="584" ht="4.5" customHeight="1"/>
    <row r="585" ht="4.5" customHeight="1"/>
    <row r="586" ht="4.5" customHeight="1"/>
    <row r="587" ht="4.5" customHeight="1"/>
    <row r="588" ht="4.5" customHeight="1"/>
    <row r="589" ht="4.5" customHeight="1"/>
    <row r="590" ht="4.5" customHeight="1"/>
    <row r="591" ht="4.5" customHeight="1"/>
    <row r="592" ht="4.5" customHeight="1"/>
    <row r="593" ht="4.5" customHeight="1"/>
    <row r="594" ht="4.5" customHeight="1"/>
    <row r="595" ht="4.5" customHeight="1"/>
    <row r="596" ht="4.5" customHeight="1"/>
    <row r="597" ht="4.5" customHeight="1"/>
    <row r="598" ht="4.5" customHeight="1"/>
    <row r="599" ht="4.5" customHeight="1"/>
    <row r="600" ht="4.5" customHeight="1"/>
    <row r="601" ht="4.5" customHeight="1"/>
    <row r="602" ht="4.5" customHeight="1"/>
    <row r="603" ht="4.5" customHeight="1"/>
    <row r="604" ht="4.5" customHeight="1"/>
    <row r="605" ht="4.5" customHeight="1"/>
    <row r="606" ht="4.5" customHeight="1"/>
    <row r="607" ht="4.5" customHeight="1"/>
    <row r="608" ht="4.5" customHeight="1"/>
    <row r="609" ht="4.5" customHeight="1"/>
    <row r="610" ht="4.5" customHeight="1"/>
    <row r="611" ht="4.5" customHeight="1"/>
    <row r="612" ht="4.5" customHeight="1"/>
    <row r="613" ht="4.5" customHeight="1"/>
    <row r="614" ht="4.5" customHeight="1"/>
    <row r="615" ht="4.5" customHeight="1"/>
    <row r="616" ht="4.5" customHeight="1"/>
    <row r="617" ht="4.5" customHeight="1"/>
    <row r="618" ht="4.5" customHeight="1"/>
    <row r="619" ht="4.5" customHeight="1"/>
    <row r="620" ht="4.5" customHeight="1"/>
    <row r="621" ht="4.5" customHeight="1"/>
    <row r="622" ht="4.5" customHeight="1"/>
    <row r="623" ht="4.5" customHeight="1"/>
    <row r="624" ht="4.5" customHeight="1"/>
    <row r="625" ht="4.5" customHeight="1"/>
    <row r="626" ht="4.5" customHeight="1"/>
    <row r="627" ht="4.5" customHeight="1"/>
    <row r="628" ht="4.5" customHeight="1"/>
    <row r="629" ht="4.5" customHeight="1"/>
    <row r="630" ht="4.5" customHeight="1"/>
    <row r="631" ht="4.5" customHeight="1"/>
    <row r="632" ht="4.5" customHeight="1"/>
    <row r="633" ht="4.5" customHeight="1"/>
    <row r="634" ht="4.5" customHeight="1"/>
    <row r="635" ht="4.5" customHeight="1"/>
    <row r="636" ht="4.5" customHeight="1"/>
    <row r="637" ht="4.5" customHeight="1"/>
    <row r="638" ht="4.5" customHeight="1"/>
    <row r="639" ht="4.5" customHeight="1"/>
    <row r="640" ht="4.5" customHeight="1"/>
    <row r="641" ht="4.5" customHeight="1"/>
    <row r="642" ht="4.5" customHeight="1"/>
    <row r="643" ht="4.5" customHeight="1"/>
    <row r="644" ht="4.5" customHeight="1"/>
    <row r="645" ht="4.5" customHeight="1"/>
    <row r="646" ht="4.5" customHeight="1"/>
    <row r="647" ht="4.5" customHeight="1"/>
    <row r="648" ht="4.5" customHeight="1"/>
    <row r="649" ht="4.5" customHeight="1"/>
    <row r="650" ht="4.5" customHeight="1"/>
    <row r="651" ht="4.5" customHeight="1"/>
    <row r="652" ht="4.5" customHeight="1"/>
    <row r="653" ht="4.5" customHeight="1"/>
    <row r="654" ht="4.5" customHeight="1"/>
    <row r="655" ht="4.5" customHeight="1"/>
    <row r="656" ht="4.5" customHeight="1"/>
    <row r="657" ht="4.5" customHeight="1"/>
    <row r="658" ht="4.5" customHeight="1"/>
    <row r="659" ht="4.5" customHeight="1"/>
    <row r="660" ht="4.5" customHeight="1"/>
    <row r="661" ht="4.5" customHeight="1"/>
    <row r="662" ht="4.5" customHeight="1"/>
    <row r="663" ht="4.5" customHeight="1"/>
    <row r="664" ht="4.5" customHeight="1"/>
    <row r="665" ht="4.5" customHeight="1"/>
    <row r="666" ht="4.5" customHeight="1"/>
    <row r="667" ht="4.5" customHeight="1"/>
    <row r="668" ht="4.5" customHeight="1"/>
    <row r="669" ht="4.5" customHeight="1"/>
    <row r="670" ht="4.5" customHeight="1"/>
    <row r="671" ht="4.5" customHeight="1"/>
    <row r="672" ht="4.5" customHeight="1"/>
    <row r="673" ht="4.5" customHeight="1"/>
    <row r="674" ht="4.5" customHeight="1"/>
    <row r="675" ht="4.5" customHeight="1"/>
    <row r="676" ht="4.5" customHeight="1"/>
    <row r="677" ht="4.5" customHeight="1"/>
    <row r="678" ht="4.5" customHeight="1"/>
    <row r="679" ht="4.5" customHeight="1"/>
    <row r="680" ht="4.5" customHeight="1"/>
    <row r="681" ht="4.5" customHeight="1"/>
    <row r="682" ht="4.5" customHeight="1"/>
    <row r="683" ht="4.5" customHeight="1"/>
    <row r="684" ht="4.5" customHeight="1"/>
    <row r="685" ht="4.5" customHeight="1"/>
    <row r="686" ht="4.5" customHeight="1"/>
    <row r="687" ht="4.5" customHeight="1"/>
    <row r="688" ht="4.5" customHeight="1"/>
    <row r="689" ht="4.5" customHeight="1"/>
    <row r="690" ht="4.5" customHeight="1"/>
    <row r="691" ht="4.5" customHeight="1"/>
    <row r="692" ht="4.5" customHeight="1"/>
    <row r="693" ht="4.5" customHeight="1"/>
    <row r="694" ht="4.5" customHeight="1"/>
    <row r="695" ht="4.5" customHeight="1"/>
    <row r="696" ht="4.5" customHeight="1"/>
    <row r="697" ht="4.5" customHeight="1"/>
    <row r="698" ht="4.5" customHeight="1"/>
    <row r="699" ht="4.5" customHeight="1"/>
    <row r="700" ht="4.5" customHeight="1"/>
    <row r="701" ht="4.5" customHeight="1"/>
    <row r="702" ht="4.5" customHeight="1"/>
    <row r="703" ht="4.5" customHeight="1"/>
    <row r="704" ht="4.5" customHeight="1"/>
    <row r="705" ht="4.5" customHeight="1"/>
    <row r="706" ht="4.5" customHeight="1"/>
    <row r="707" ht="4.5" customHeight="1"/>
    <row r="708" ht="4.5" customHeight="1"/>
    <row r="709" ht="4.5" customHeight="1"/>
    <row r="710" ht="4.5" customHeight="1"/>
    <row r="711" ht="4.5" customHeight="1"/>
    <row r="712" ht="4.5" customHeight="1"/>
    <row r="713" ht="4.5" customHeight="1"/>
    <row r="714" ht="4.5" customHeight="1"/>
    <row r="715" ht="4.5" customHeight="1"/>
    <row r="716" ht="4.5" customHeight="1"/>
    <row r="717" ht="4.5" customHeight="1"/>
    <row r="718" ht="4.5" customHeight="1"/>
    <row r="719" ht="4.5" customHeight="1"/>
    <row r="720" ht="4.5" customHeight="1"/>
    <row r="721" ht="4.5" customHeight="1"/>
    <row r="722" ht="4.5" customHeight="1"/>
    <row r="723" ht="4.5" customHeight="1"/>
    <row r="724" ht="4.5" customHeight="1"/>
    <row r="725" ht="4.5" customHeight="1"/>
    <row r="726" ht="4.5" customHeight="1"/>
    <row r="727" ht="4.5" customHeight="1"/>
    <row r="728" ht="4.5" customHeight="1"/>
    <row r="729" ht="4.5" customHeight="1"/>
    <row r="730" ht="4.5" customHeight="1"/>
    <row r="731" ht="4.5" customHeight="1"/>
    <row r="732" ht="4.5" customHeight="1"/>
    <row r="733" ht="4.5" customHeight="1"/>
    <row r="734" ht="4.5" customHeight="1"/>
    <row r="735" ht="4.5" customHeight="1"/>
    <row r="736" ht="4.5" customHeight="1"/>
    <row r="737" ht="4.5" customHeight="1"/>
    <row r="738" ht="4.5" customHeight="1"/>
    <row r="739" ht="4.5" customHeight="1"/>
    <row r="740" ht="4.5" customHeight="1"/>
    <row r="741" ht="4.5" customHeight="1"/>
    <row r="742" ht="4.5" customHeight="1"/>
    <row r="743" ht="4.5" customHeight="1"/>
    <row r="744" ht="4.5" customHeight="1"/>
    <row r="745" ht="4.5" customHeight="1"/>
    <row r="746" ht="4.5" customHeight="1"/>
    <row r="747" ht="4.5" customHeight="1"/>
    <row r="748" ht="4.5" customHeight="1"/>
    <row r="749" ht="4.5" customHeight="1"/>
    <row r="750" ht="4.5" customHeight="1"/>
    <row r="751" ht="4.5" customHeight="1"/>
    <row r="752" ht="4.5" customHeight="1"/>
    <row r="753" ht="4.5" customHeight="1"/>
    <row r="754" ht="4.5" customHeight="1"/>
    <row r="755" ht="4.5" customHeight="1"/>
    <row r="756" ht="4.5" customHeight="1"/>
    <row r="757" ht="4.5" customHeight="1"/>
    <row r="758" ht="4.5" customHeight="1"/>
    <row r="759" ht="4.5" customHeight="1"/>
    <row r="760" ht="4.5" customHeight="1"/>
    <row r="761" ht="4.5" customHeight="1"/>
    <row r="762" ht="4.5" customHeight="1"/>
    <row r="763" ht="4.5" customHeight="1"/>
    <row r="764" ht="4.5" customHeight="1"/>
    <row r="765" ht="4.5" customHeight="1"/>
    <row r="766" ht="4.5" customHeight="1"/>
    <row r="767" ht="4.5" customHeight="1"/>
    <row r="768" ht="4.5" customHeight="1"/>
    <row r="769" ht="4.5" customHeight="1"/>
    <row r="770" ht="4.5" customHeight="1"/>
    <row r="771" ht="4.5" customHeight="1"/>
    <row r="772" ht="4.5" customHeight="1"/>
    <row r="773" ht="4.5" customHeight="1"/>
    <row r="774" ht="4.5" customHeight="1"/>
    <row r="775" ht="4.5" customHeight="1"/>
    <row r="776" ht="4.5" customHeight="1"/>
    <row r="777" ht="4.5" customHeight="1"/>
    <row r="778" ht="4.5" customHeight="1"/>
    <row r="779" ht="4.5" customHeight="1"/>
    <row r="780" ht="4.5" customHeight="1"/>
    <row r="781" ht="4.5" customHeight="1"/>
    <row r="782" ht="4.5" customHeight="1"/>
    <row r="783" ht="4.5" customHeight="1"/>
    <row r="784" ht="4.5" customHeight="1"/>
    <row r="785" ht="4.5" customHeight="1"/>
    <row r="786" ht="4.5" customHeight="1"/>
    <row r="787" ht="4.5" customHeight="1"/>
    <row r="788" ht="4.5" customHeight="1"/>
    <row r="789" ht="4.5" customHeight="1"/>
    <row r="790" ht="4.5" customHeight="1"/>
    <row r="791" ht="4.5" customHeight="1"/>
    <row r="792" ht="4.5" customHeight="1"/>
    <row r="793" ht="4.5" customHeight="1"/>
    <row r="794" ht="4.5" customHeight="1"/>
    <row r="795" ht="4.5" customHeight="1"/>
    <row r="796" ht="4.5" customHeight="1"/>
    <row r="797" ht="4.5" customHeight="1"/>
    <row r="798" ht="4.5" customHeight="1"/>
    <row r="799" ht="4.5" customHeight="1"/>
    <row r="800" ht="4.5" customHeight="1"/>
    <row r="801" ht="4.5" customHeight="1"/>
    <row r="802" ht="4.5" customHeight="1"/>
    <row r="803" ht="4.5" customHeight="1"/>
    <row r="804" ht="4.5" customHeight="1"/>
    <row r="805" ht="4.5" customHeight="1"/>
    <row r="806" ht="4.5" customHeight="1"/>
    <row r="807" ht="4.5" customHeight="1"/>
    <row r="808" ht="4.5" customHeight="1"/>
    <row r="809" ht="4.5" customHeight="1"/>
    <row r="810" ht="4.5" customHeight="1"/>
    <row r="811" ht="4.5" customHeight="1"/>
    <row r="812" ht="4.5" customHeight="1"/>
    <row r="813" ht="4.5" customHeight="1"/>
    <row r="814" ht="4.5" customHeight="1"/>
    <row r="815" ht="4.5" customHeight="1"/>
    <row r="816" ht="4.5" customHeight="1"/>
    <row r="817" ht="4.5" customHeight="1"/>
    <row r="818" ht="4.5" customHeight="1"/>
    <row r="819" ht="4.5" customHeight="1"/>
    <row r="820" ht="4.5" customHeight="1"/>
    <row r="821" ht="4.5" customHeight="1"/>
    <row r="822" ht="4.5" customHeight="1"/>
    <row r="823" ht="4.5" customHeight="1"/>
    <row r="824" ht="4.5" customHeight="1"/>
    <row r="825" ht="4.5" customHeight="1"/>
    <row r="826" ht="4.5" customHeight="1"/>
    <row r="827" ht="4.5" customHeight="1"/>
    <row r="828" ht="4.5" customHeight="1"/>
    <row r="829" ht="4.5" customHeight="1"/>
    <row r="830" ht="4.5" customHeight="1"/>
    <row r="831" ht="4.5" customHeight="1"/>
    <row r="832" ht="4.5" customHeight="1"/>
    <row r="833" ht="4.5" customHeight="1"/>
    <row r="834" ht="4.5" customHeight="1"/>
    <row r="835" ht="4.5" customHeight="1"/>
    <row r="836" ht="4.5" customHeight="1"/>
    <row r="837" ht="4.5" customHeight="1"/>
    <row r="838" ht="4.5" customHeight="1"/>
    <row r="839" ht="4.5" customHeight="1"/>
    <row r="840" ht="4.5" customHeight="1"/>
    <row r="841" ht="4.5" customHeight="1"/>
    <row r="842" ht="4.5" customHeight="1"/>
    <row r="843" ht="4.5" customHeight="1"/>
    <row r="844" ht="4.5" customHeight="1"/>
    <row r="845" ht="4.5" customHeight="1"/>
    <row r="846" ht="4.5" customHeight="1"/>
    <row r="847" ht="4.5" customHeight="1"/>
    <row r="848" ht="4.5" customHeight="1"/>
    <row r="849" ht="4.5" customHeight="1"/>
    <row r="850" ht="4.5" customHeight="1"/>
    <row r="851" ht="4.5" customHeight="1"/>
    <row r="852" ht="4.5" customHeight="1"/>
    <row r="853" ht="4.5" customHeight="1"/>
    <row r="854" ht="4.5" customHeight="1"/>
    <row r="855" ht="4.5" customHeight="1"/>
    <row r="856" ht="4.5" customHeight="1"/>
    <row r="857" ht="4.5" customHeight="1"/>
    <row r="858" ht="4.5" customHeight="1"/>
    <row r="859" ht="4.5" customHeight="1"/>
    <row r="860" ht="4.5" customHeight="1"/>
    <row r="861" ht="4.5" customHeight="1"/>
    <row r="862" ht="4.5" customHeight="1"/>
    <row r="863" ht="4.5" customHeight="1"/>
    <row r="864" ht="4.5" customHeight="1"/>
    <row r="865" ht="4.5" customHeight="1"/>
    <row r="866" ht="4.5" customHeight="1"/>
    <row r="867" ht="4.5" customHeight="1"/>
    <row r="868" ht="4.5" customHeight="1"/>
    <row r="869" ht="4.5" customHeight="1"/>
    <row r="870" ht="4.5" customHeight="1"/>
    <row r="871" ht="4.5" customHeight="1"/>
    <row r="872" ht="4.5" customHeight="1"/>
    <row r="873" ht="4.5" customHeight="1"/>
    <row r="874" ht="4.5" customHeight="1"/>
    <row r="875" ht="4.5" customHeight="1"/>
    <row r="876" ht="4.5" customHeight="1"/>
    <row r="877" ht="4.5" customHeight="1"/>
    <row r="878" ht="4.5" customHeight="1"/>
    <row r="879" ht="4.5" customHeight="1"/>
    <row r="880" ht="4.5" customHeight="1"/>
    <row r="881" ht="4.5" customHeight="1"/>
    <row r="882" ht="4.5" customHeight="1"/>
    <row r="883" ht="4.5" customHeight="1"/>
    <row r="884" ht="4.5" customHeight="1"/>
    <row r="885" ht="4.5" customHeight="1"/>
    <row r="886" ht="4.5" customHeight="1"/>
    <row r="887" ht="4.5" customHeight="1"/>
    <row r="888" ht="4.5" customHeight="1"/>
    <row r="889" ht="4.5" customHeight="1"/>
    <row r="890" ht="4.5" customHeight="1"/>
    <row r="891" ht="4.5" customHeight="1"/>
    <row r="892" ht="4.5" customHeight="1"/>
    <row r="893" ht="4.5" customHeight="1"/>
    <row r="894" ht="4.5" customHeight="1"/>
    <row r="895" ht="4.5" customHeight="1"/>
    <row r="896" ht="4.5" customHeight="1"/>
    <row r="897" ht="4.5" customHeight="1"/>
    <row r="898" ht="4.5" customHeight="1"/>
    <row r="899" ht="4.5" customHeight="1"/>
    <row r="900" ht="4.5" customHeight="1"/>
    <row r="901" ht="4.5" customHeight="1"/>
    <row r="902" ht="4.5" customHeight="1"/>
    <row r="903" ht="4.5" customHeight="1"/>
    <row r="904" ht="4.5" customHeight="1"/>
    <row r="905" ht="4.5" customHeight="1"/>
    <row r="906" ht="4.5" customHeight="1"/>
    <row r="907" ht="4.5" customHeight="1"/>
    <row r="908" ht="4.5" customHeight="1"/>
    <row r="909" ht="4.5" customHeight="1"/>
    <row r="910" ht="4.5" customHeight="1"/>
    <row r="911" ht="4.5" customHeight="1"/>
    <row r="912" ht="4.5" customHeight="1"/>
    <row r="913" ht="4.5" customHeight="1"/>
    <row r="914" ht="4.5" customHeight="1"/>
    <row r="915" ht="4.5" customHeight="1"/>
    <row r="916" ht="4.5" customHeight="1"/>
    <row r="917" ht="4.5" customHeight="1"/>
    <row r="918" ht="4.5" customHeight="1"/>
    <row r="919" ht="4.5" customHeight="1"/>
    <row r="920" ht="4.5" customHeight="1"/>
    <row r="921" ht="4.5" customHeight="1"/>
    <row r="922" ht="4.5" customHeight="1"/>
    <row r="923" ht="4.5" customHeight="1"/>
    <row r="924" ht="4.5" customHeight="1"/>
    <row r="925" ht="4.5" customHeight="1"/>
    <row r="926" ht="4.5" customHeight="1"/>
    <row r="927" ht="4.5" customHeight="1"/>
    <row r="928" ht="4.5" customHeight="1"/>
    <row r="929" ht="4.5" customHeight="1"/>
    <row r="930" ht="4.5" customHeight="1"/>
    <row r="931" ht="4.5" customHeight="1"/>
    <row r="932" ht="4.5" customHeight="1"/>
    <row r="933" ht="4.5" customHeight="1"/>
    <row r="934" ht="4.5" customHeight="1"/>
    <row r="935" ht="4.5" customHeight="1"/>
    <row r="936" ht="4.5" customHeight="1"/>
    <row r="937" ht="4.5" customHeight="1"/>
    <row r="938" ht="4.5" customHeight="1"/>
    <row r="939" ht="4.5" customHeight="1"/>
    <row r="940" ht="4.5" customHeight="1"/>
    <row r="941" ht="4.5" customHeight="1"/>
    <row r="942" ht="4.5" customHeight="1"/>
    <row r="943" ht="4.5" customHeight="1"/>
  </sheetData>
  <sheetProtection sheet="1"/>
  <mergeCells count="280">
    <mergeCell ref="BU14:BW15"/>
    <mergeCell ref="M54:O55"/>
    <mergeCell ref="AG54:AI55"/>
    <mergeCell ref="BA54:BC55"/>
    <mergeCell ref="BU54:BW55"/>
    <mergeCell ref="BR30:BW32"/>
    <mergeCell ref="AP24:BC27"/>
    <mergeCell ref="BJ24:BW27"/>
    <mergeCell ref="B24:O27"/>
    <mergeCell ref="V24:AI27"/>
    <mergeCell ref="B5:O6"/>
    <mergeCell ref="AP114:AU115"/>
    <mergeCell ref="B14:G15"/>
    <mergeCell ref="V14:AA15"/>
    <mergeCell ref="K14:L15"/>
    <mergeCell ref="M14:O15"/>
    <mergeCell ref="AE14:AF15"/>
    <mergeCell ref="AG14:AI15"/>
    <mergeCell ref="M94:O95"/>
    <mergeCell ref="B74:G75"/>
    <mergeCell ref="J74:L75"/>
    <mergeCell ref="M74:O75"/>
    <mergeCell ref="V74:AA75"/>
    <mergeCell ref="B63:O66"/>
    <mergeCell ref="V63:AI66"/>
    <mergeCell ref="AP63:BC66"/>
    <mergeCell ref="BJ63:BW66"/>
    <mergeCell ref="B35:G36"/>
    <mergeCell ref="B184:O187"/>
    <mergeCell ref="V184:AI187"/>
    <mergeCell ref="AP184:BC187"/>
    <mergeCell ref="BJ184:BW187"/>
    <mergeCell ref="BJ103:BW106"/>
    <mergeCell ref="AP143:BC146"/>
    <mergeCell ref="BJ143:BW146"/>
    <mergeCell ref="BA74:BC75"/>
    <mergeCell ref="B143:O146"/>
    <mergeCell ref="V143:AI146"/>
    <mergeCell ref="B103:O106"/>
    <mergeCell ref="V103:AI106"/>
    <mergeCell ref="B114:G115"/>
    <mergeCell ref="J114:L115"/>
    <mergeCell ref="M114:O115"/>
    <mergeCell ref="V109:AC111"/>
    <mergeCell ref="V114:AA115"/>
    <mergeCell ref="B30:I32"/>
    <mergeCell ref="AP30:AW32"/>
    <mergeCell ref="AX30:BC32"/>
    <mergeCell ref="AP103:BC106"/>
    <mergeCell ref="J35:L36"/>
    <mergeCell ref="BA35:BC36"/>
    <mergeCell ref="AP69:AW71"/>
    <mergeCell ref="AX69:BC71"/>
    <mergeCell ref="AP74:AU75"/>
    <mergeCell ref="AX74:AZ75"/>
    <mergeCell ref="BJ30:BQ32"/>
    <mergeCell ref="BJ35:BO36"/>
    <mergeCell ref="M35:O36"/>
    <mergeCell ref="V30:AC32"/>
    <mergeCell ref="AD30:AI32"/>
    <mergeCell ref="V35:AA36"/>
    <mergeCell ref="AD35:AF36"/>
    <mergeCell ref="AG35:AI36"/>
    <mergeCell ref="J30:O32"/>
    <mergeCell ref="BR35:BT36"/>
    <mergeCell ref="BU35:BW36"/>
    <mergeCell ref="B69:I71"/>
    <mergeCell ref="J69:O71"/>
    <mergeCell ref="V69:AC71"/>
    <mergeCell ref="AD69:AI71"/>
    <mergeCell ref="BJ69:BQ71"/>
    <mergeCell ref="BR69:BW71"/>
    <mergeCell ref="AP35:AU36"/>
    <mergeCell ref="AX35:AZ36"/>
    <mergeCell ref="BJ74:BO75"/>
    <mergeCell ref="BR74:BT75"/>
    <mergeCell ref="BU74:BW75"/>
    <mergeCell ref="B109:I111"/>
    <mergeCell ref="J109:O111"/>
    <mergeCell ref="AD109:AI111"/>
    <mergeCell ref="AP109:AW111"/>
    <mergeCell ref="AX109:BC111"/>
    <mergeCell ref="AD74:AF75"/>
    <mergeCell ref="AG74:AI75"/>
    <mergeCell ref="BA114:BC115"/>
    <mergeCell ref="BJ109:BQ111"/>
    <mergeCell ref="BR109:BW111"/>
    <mergeCell ref="BJ114:BO115"/>
    <mergeCell ref="BR114:BT115"/>
    <mergeCell ref="BU114:BW115"/>
    <mergeCell ref="V149:AC151"/>
    <mergeCell ref="B149:I151"/>
    <mergeCell ref="J149:O151"/>
    <mergeCell ref="AX114:AZ115"/>
    <mergeCell ref="AD114:AF115"/>
    <mergeCell ref="AG114:AI115"/>
    <mergeCell ref="B125:O126"/>
    <mergeCell ref="V125:AI126"/>
    <mergeCell ref="AP125:BC126"/>
    <mergeCell ref="B134:G135"/>
    <mergeCell ref="V154:AA155"/>
    <mergeCell ref="AD154:AF155"/>
    <mergeCell ref="AG154:AI155"/>
    <mergeCell ref="B154:G155"/>
    <mergeCell ref="J154:L155"/>
    <mergeCell ref="M154:O155"/>
    <mergeCell ref="AP154:AU155"/>
    <mergeCell ref="AX154:AZ155"/>
    <mergeCell ref="BA154:BC155"/>
    <mergeCell ref="AD149:AI151"/>
    <mergeCell ref="V195:AA196"/>
    <mergeCell ref="AD195:AF196"/>
    <mergeCell ref="AG195:AI196"/>
    <mergeCell ref="B190:I192"/>
    <mergeCell ref="J190:O192"/>
    <mergeCell ref="B195:G196"/>
    <mergeCell ref="J195:L196"/>
    <mergeCell ref="M195:O196"/>
    <mergeCell ref="BJ195:BO196"/>
    <mergeCell ref="BR195:BT196"/>
    <mergeCell ref="BU195:BW196"/>
    <mergeCell ref="AP190:AW192"/>
    <mergeCell ref="AX190:BC192"/>
    <mergeCell ref="AP195:AU196"/>
    <mergeCell ref="AX195:AZ196"/>
    <mergeCell ref="BA195:BC196"/>
    <mergeCell ref="BR9:BW11"/>
    <mergeCell ref="B3:O4"/>
    <mergeCell ref="BJ190:BQ192"/>
    <mergeCell ref="BR190:BW192"/>
    <mergeCell ref="V190:AC192"/>
    <mergeCell ref="AD190:AI192"/>
    <mergeCell ref="BJ149:BQ151"/>
    <mergeCell ref="BR149:BW151"/>
    <mergeCell ref="BJ154:BO155"/>
    <mergeCell ref="BR154:BT155"/>
    <mergeCell ref="AP14:AU15"/>
    <mergeCell ref="BJ14:BO15"/>
    <mergeCell ref="B9:I11"/>
    <mergeCell ref="J9:O11"/>
    <mergeCell ref="V9:AC11"/>
    <mergeCell ref="AD9:AI11"/>
    <mergeCell ref="AP9:AW11"/>
    <mergeCell ref="AX9:BC11"/>
    <mergeCell ref="BJ9:BQ11"/>
    <mergeCell ref="BA14:BC15"/>
    <mergeCell ref="V3:AI4"/>
    <mergeCell ref="V5:AI6"/>
    <mergeCell ref="AE54:AF55"/>
    <mergeCell ref="BJ3:BW4"/>
    <mergeCell ref="BJ5:BW6"/>
    <mergeCell ref="BS14:BT15"/>
    <mergeCell ref="AP3:BC4"/>
    <mergeCell ref="AP5:BC6"/>
    <mergeCell ref="AY14:AZ15"/>
    <mergeCell ref="AD49:AI51"/>
    <mergeCell ref="B54:G55"/>
    <mergeCell ref="K54:L55"/>
    <mergeCell ref="V54:AA55"/>
    <mergeCell ref="B49:I51"/>
    <mergeCell ref="J49:O51"/>
    <mergeCell ref="V49:AC51"/>
    <mergeCell ref="AP49:AW51"/>
    <mergeCell ref="AX49:BC51"/>
    <mergeCell ref="BJ49:BQ51"/>
    <mergeCell ref="BR49:BW51"/>
    <mergeCell ref="AP54:AU55"/>
    <mergeCell ref="AY54:AZ55"/>
    <mergeCell ref="BJ54:BO55"/>
    <mergeCell ref="BS54:BT55"/>
    <mergeCell ref="B43:O44"/>
    <mergeCell ref="V43:AI44"/>
    <mergeCell ref="AP43:BC44"/>
    <mergeCell ref="BJ43:BW44"/>
    <mergeCell ref="B45:O46"/>
    <mergeCell ref="V45:AI46"/>
    <mergeCell ref="AP45:BC46"/>
    <mergeCell ref="BJ45:BW46"/>
    <mergeCell ref="B83:O84"/>
    <mergeCell ref="V83:AI84"/>
    <mergeCell ref="AP83:BC84"/>
    <mergeCell ref="BJ83:BW84"/>
    <mergeCell ref="B85:O86"/>
    <mergeCell ref="V85:AI86"/>
    <mergeCell ref="AP85:BC86"/>
    <mergeCell ref="BJ85:BW86"/>
    <mergeCell ref="AP89:AW91"/>
    <mergeCell ref="AX89:BC91"/>
    <mergeCell ref="BJ89:BQ91"/>
    <mergeCell ref="BR89:BW91"/>
    <mergeCell ref="BJ94:BO95"/>
    <mergeCell ref="B94:G95"/>
    <mergeCell ref="K94:L95"/>
    <mergeCell ref="V94:AA95"/>
    <mergeCell ref="AE94:AF95"/>
    <mergeCell ref="BS94:BT95"/>
    <mergeCell ref="BA94:BC95"/>
    <mergeCell ref="BU94:BW95"/>
    <mergeCell ref="B123:O124"/>
    <mergeCell ref="V123:AI124"/>
    <mergeCell ref="AP123:BC124"/>
    <mergeCell ref="BJ123:BW124"/>
    <mergeCell ref="AP94:AU95"/>
    <mergeCell ref="AY94:AZ95"/>
    <mergeCell ref="AG94:AI95"/>
    <mergeCell ref="BJ125:BW126"/>
    <mergeCell ref="B129:I131"/>
    <mergeCell ref="J129:O131"/>
    <mergeCell ref="V129:AC131"/>
    <mergeCell ref="AD129:AI131"/>
    <mergeCell ref="AP129:AW131"/>
    <mergeCell ref="AX129:BC131"/>
    <mergeCell ref="BJ129:BQ131"/>
    <mergeCell ref="BR129:BW131"/>
    <mergeCell ref="K134:L135"/>
    <mergeCell ref="V134:AA135"/>
    <mergeCell ref="M134:O135"/>
    <mergeCell ref="AE134:AF135"/>
    <mergeCell ref="AP134:AU135"/>
    <mergeCell ref="AY134:AZ135"/>
    <mergeCell ref="AG134:AI135"/>
    <mergeCell ref="BJ134:BO135"/>
    <mergeCell ref="BS134:BT135"/>
    <mergeCell ref="BA134:BC135"/>
    <mergeCell ref="BU134:BW135"/>
    <mergeCell ref="B163:O164"/>
    <mergeCell ref="V163:AI164"/>
    <mergeCell ref="AP163:BC164"/>
    <mergeCell ref="BJ163:BW164"/>
    <mergeCell ref="BU154:BW155"/>
    <mergeCell ref="AP149:AW151"/>
    <mergeCell ref="AX149:BC151"/>
    <mergeCell ref="B165:O166"/>
    <mergeCell ref="V165:AI166"/>
    <mergeCell ref="AP165:BC166"/>
    <mergeCell ref="BJ165:BW166"/>
    <mergeCell ref="B169:I171"/>
    <mergeCell ref="J169:O171"/>
    <mergeCell ref="V169:AC171"/>
    <mergeCell ref="AD169:AI171"/>
    <mergeCell ref="AP169:AW171"/>
    <mergeCell ref="AX169:BC171"/>
    <mergeCell ref="BJ169:BQ171"/>
    <mergeCell ref="BR169:BW171"/>
    <mergeCell ref="B174:G175"/>
    <mergeCell ref="K174:L175"/>
    <mergeCell ref="V174:AA175"/>
    <mergeCell ref="M174:O175"/>
    <mergeCell ref="AE174:AF175"/>
    <mergeCell ref="AP174:AU175"/>
    <mergeCell ref="AY174:AZ175"/>
    <mergeCell ref="AG174:AI175"/>
    <mergeCell ref="BJ174:BO175"/>
    <mergeCell ref="BS174:BT175"/>
    <mergeCell ref="BA174:BC175"/>
    <mergeCell ref="BU174:BW175"/>
    <mergeCell ref="AD89:AI91"/>
    <mergeCell ref="V89:AC91"/>
    <mergeCell ref="J89:O91"/>
    <mergeCell ref="B89:I91"/>
    <mergeCell ref="B16:G17"/>
    <mergeCell ref="V16:AA17"/>
    <mergeCell ref="AP16:AU17"/>
    <mergeCell ref="BJ16:BO17"/>
    <mergeCell ref="B56:G57"/>
    <mergeCell ref="V56:AA57"/>
    <mergeCell ref="AP56:AU57"/>
    <mergeCell ref="BJ56:BO57"/>
    <mergeCell ref="B96:G97"/>
    <mergeCell ref="V96:AA97"/>
    <mergeCell ref="AP96:AU97"/>
    <mergeCell ref="BJ96:BO97"/>
    <mergeCell ref="B136:G137"/>
    <mergeCell ref="V136:AA137"/>
    <mergeCell ref="AP136:AU137"/>
    <mergeCell ref="BJ136:BO137"/>
    <mergeCell ref="B176:G177"/>
    <mergeCell ref="V176:AA177"/>
    <mergeCell ref="AP176:AU177"/>
    <mergeCell ref="BJ176:BO177"/>
  </mergeCells>
  <printOptions/>
  <pageMargins left="0.3937007874015748" right="0.1968503937007874" top="0.1968503937007874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A198"/>
  <sheetViews>
    <sheetView showZeros="0" workbookViewId="0" topLeftCell="A1">
      <selection activeCell="BJ30" sqref="BJ30:BQ32"/>
    </sheetView>
  </sheetViews>
  <sheetFormatPr defaultColWidth="9.00390625" defaultRowHeight="13.5"/>
  <cols>
    <col min="1" max="156" width="1.25" style="1" customWidth="1"/>
    <col min="157" max="16384" width="9.00390625" style="1" customWidth="1"/>
  </cols>
  <sheetData>
    <row r="1" ht="4.5" customHeight="1"/>
    <row r="2" ht="4.5" customHeight="1"/>
    <row r="3" spans="2:75" ht="4.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</row>
    <row r="4" spans="2:75" ht="4.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</row>
    <row r="5" spans="2:75" ht="4.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</row>
    <row r="6" spans="2:75" ht="4.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7" ht="4.5" customHeight="1"/>
    <row r="8" ht="4.5" customHeight="1"/>
    <row r="9" spans="2:75" ht="4.5" customHeight="1">
      <c r="B9" s="28"/>
      <c r="C9" s="28"/>
      <c r="D9" s="28"/>
      <c r="E9" s="28"/>
      <c r="F9" s="28"/>
      <c r="G9" s="28"/>
      <c r="H9" s="28"/>
      <c r="I9" s="28"/>
      <c r="J9" s="27"/>
      <c r="K9" s="27"/>
      <c r="L9" s="27"/>
      <c r="M9" s="27"/>
      <c r="N9" s="27"/>
      <c r="O9" s="27"/>
      <c r="V9" s="28"/>
      <c r="W9" s="28"/>
      <c r="X9" s="28"/>
      <c r="Y9" s="28"/>
      <c r="Z9" s="28"/>
      <c r="AA9" s="28"/>
      <c r="AB9" s="28"/>
      <c r="AC9" s="28"/>
      <c r="AD9" s="27"/>
      <c r="AE9" s="27"/>
      <c r="AF9" s="27"/>
      <c r="AG9" s="27"/>
      <c r="AH9" s="27"/>
      <c r="AI9" s="27"/>
      <c r="AP9" s="28"/>
      <c r="AQ9" s="28"/>
      <c r="AR9" s="28"/>
      <c r="AS9" s="28"/>
      <c r="AT9" s="28"/>
      <c r="AU9" s="28"/>
      <c r="AV9" s="28"/>
      <c r="AW9" s="28"/>
      <c r="AX9" s="27"/>
      <c r="AY9" s="27"/>
      <c r="AZ9" s="27"/>
      <c r="BA9" s="27"/>
      <c r="BB9" s="27"/>
      <c r="BC9" s="27"/>
      <c r="BJ9" s="28"/>
      <c r="BK9" s="28"/>
      <c r="BL9" s="28"/>
      <c r="BM9" s="28"/>
      <c r="BN9" s="28"/>
      <c r="BO9" s="28"/>
      <c r="BP9" s="28"/>
      <c r="BQ9" s="28"/>
      <c r="BR9" s="27"/>
      <c r="BS9" s="27"/>
      <c r="BT9" s="27"/>
      <c r="BU9" s="27"/>
      <c r="BV9" s="27"/>
      <c r="BW9" s="27"/>
    </row>
    <row r="10" spans="2:75" ht="4.5" customHeight="1">
      <c r="B10" s="28"/>
      <c r="C10" s="28"/>
      <c r="D10" s="28"/>
      <c r="E10" s="28"/>
      <c r="F10" s="28"/>
      <c r="G10" s="28"/>
      <c r="H10" s="28"/>
      <c r="I10" s="28"/>
      <c r="J10" s="27"/>
      <c r="K10" s="27"/>
      <c r="L10" s="27"/>
      <c r="M10" s="27"/>
      <c r="N10" s="27"/>
      <c r="O10" s="27"/>
      <c r="V10" s="28"/>
      <c r="W10" s="28"/>
      <c r="X10" s="28"/>
      <c r="Y10" s="28"/>
      <c r="Z10" s="28"/>
      <c r="AA10" s="28"/>
      <c r="AB10" s="28"/>
      <c r="AC10" s="28"/>
      <c r="AD10" s="27"/>
      <c r="AE10" s="27"/>
      <c r="AF10" s="27"/>
      <c r="AG10" s="27"/>
      <c r="AH10" s="27"/>
      <c r="AI10" s="27"/>
      <c r="AP10" s="28"/>
      <c r="AQ10" s="28"/>
      <c r="AR10" s="28"/>
      <c r="AS10" s="28"/>
      <c r="AT10" s="28"/>
      <c r="AU10" s="28"/>
      <c r="AV10" s="28"/>
      <c r="AW10" s="28"/>
      <c r="AX10" s="27"/>
      <c r="AY10" s="27"/>
      <c r="AZ10" s="27"/>
      <c r="BA10" s="27"/>
      <c r="BB10" s="27"/>
      <c r="BC10" s="27"/>
      <c r="BJ10" s="28"/>
      <c r="BK10" s="28"/>
      <c r="BL10" s="28"/>
      <c r="BM10" s="28"/>
      <c r="BN10" s="28"/>
      <c r="BO10" s="28"/>
      <c r="BP10" s="28"/>
      <c r="BQ10" s="28"/>
      <c r="BR10" s="27"/>
      <c r="BS10" s="27"/>
      <c r="BT10" s="27"/>
      <c r="BU10" s="27"/>
      <c r="BV10" s="27"/>
      <c r="BW10" s="27"/>
    </row>
    <row r="11" spans="2:75" ht="4.5" customHeight="1">
      <c r="B11" s="28"/>
      <c r="C11" s="28"/>
      <c r="D11" s="28"/>
      <c r="E11" s="28"/>
      <c r="F11" s="28"/>
      <c r="G11" s="28"/>
      <c r="H11" s="28"/>
      <c r="I11" s="28"/>
      <c r="J11" s="27"/>
      <c r="K11" s="27"/>
      <c r="L11" s="27"/>
      <c r="M11" s="27"/>
      <c r="N11" s="27"/>
      <c r="O11" s="27"/>
      <c r="V11" s="28"/>
      <c r="W11" s="28"/>
      <c r="X11" s="28"/>
      <c r="Y11" s="28"/>
      <c r="Z11" s="28"/>
      <c r="AA11" s="28"/>
      <c r="AB11" s="28"/>
      <c r="AC11" s="28"/>
      <c r="AD11" s="27"/>
      <c r="AE11" s="27"/>
      <c r="AF11" s="27"/>
      <c r="AG11" s="27"/>
      <c r="AH11" s="27"/>
      <c r="AI11" s="27"/>
      <c r="AP11" s="28"/>
      <c r="AQ11" s="28"/>
      <c r="AR11" s="28"/>
      <c r="AS11" s="28"/>
      <c r="AT11" s="28"/>
      <c r="AU11" s="28"/>
      <c r="AV11" s="28"/>
      <c r="AW11" s="28"/>
      <c r="AX11" s="27"/>
      <c r="AY11" s="27"/>
      <c r="AZ11" s="27"/>
      <c r="BA11" s="27"/>
      <c r="BB11" s="27"/>
      <c r="BC11" s="27"/>
      <c r="BJ11" s="28"/>
      <c r="BK11" s="28"/>
      <c r="BL11" s="28"/>
      <c r="BM11" s="28"/>
      <c r="BN11" s="28"/>
      <c r="BO11" s="28"/>
      <c r="BP11" s="28"/>
      <c r="BQ11" s="28"/>
      <c r="BR11" s="27"/>
      <c r="BS11" s="27"/>
      <c r="BT11" s="27"/>
      <c r="BU11" s="27"/>
      <c r="BV11" s="27"/>
      <c r="BW11" s="27"/>
    </row>
    <row r="12" ht="4.5" customHeight="1"/>
    <row r="13" ht="4.5" customHeight="1"/>
    <row r="14" spans="2:75" ht="4.5" customHeight="1">
      <c r="B14" s="41"/>
      <c r="C14" s="41"/>
      <c r="D14" s="41"/>
      <c r="E14" s="41"/>
      <c r="F14" s="41"/>
      <c r="G14" s="41"/>
      <c r="K14" s="40"/>
      <c r="L14" s="40"/>
      <c r="M14" s="39"/>
      <c r="N14" s="39"/>
      <c r="O14" s="39"/>
      <c r="V14" s="41"/>
      <c r="W14" s="41"/>
      <c r="X14" s="41"/>
      <c r="Y14" s="41"/>
      <c r="Z14" s="41"/>
      <c r="AA14" s="41"/>
      <c r="AE14" s="40"/>
      <c r="AF14" s="40"/>
      <c r="AG14" s="39"/>
      <c r="AH14" s="39"/>
      <c r="AI14" s="39"/>
      <c r="AP14" s="41"/>
      <c r="AQ14" s="41"/>
      <c r="AR14" s="41"/>
      <c r="AS14" s="41"/>
      <c r="AT14" s="41"/>
      <c r="AU14" s="41"/>
      <c r="AY14" s="40"/>
      <c r="AZ14" s="40"/>
      <c r="BA14" s="39"/>
      <c r="BB14" s="39"/>
      <c r="BC14" s="39"/>
      <c r="BJ14" s="41"/>
      <c r="BK14" s="41"/>
      <c r="BL14" s="41"/>
      <c r="BM14" s="41"/>
      <c r="BN14" s="41"/>
      <c r="BO14" s="41"/>
      <c r="BS14" s="40"/>
      <c r="BT14" s="40"/>
      <c r="BU14" s="39"/>
      <c r="BV14" s="39"/>
      <c r="BW14" s="39"/>
    </row>
    <row r="15" spans="2:75" ht="4.5" customHeight="1">
      <c r="B15" s="41"/>
      <c r="C15" s="41"/>
      <c r="D15" s="41"/>
      <c r="E15" s="41"/>
      <c r="F15" s="41"/>
      <c r="G15" s="41"/>
      <c r="J15" s="13"/>
      <c r="K15" s="40"/>
      <c r="L15" s="40"/>
      <c r="M15" s="39"/>
      <c r="N15" s="39"/>
      <c r="O15" s="39"/>
      <c r="V15" s="41"/>
      <c r="W15" s="41"/>
      <c r="X15" s="41"/>
      <c r="Y15" s="41"/>
      <c r="Z15" s="41"/>
      <c r="AA15" s="41"/>
      <c r="AD15" s="13"/>
      <c r="AE15" s="40"/>
      <c r="AF15" s="40"/>
      <c r="AG15" s="39"/>
      <c r="AH15" s="39"/>
      <c r="AI15" s="39"/>
      <c r="AP15" s="41"/>
      <c r="AQ15" s="41"/>
      <c r="AR15" s="41"/>
      <c r="AS15" s="41"/>
      <c r="AT15" s="41"/>
      <c r="AU15" s="41"/>
      <c r="AX15" s="13"/>
      <c r="AY15" s="40"/>
      <c r="AZ15" s="40"/>
      <c r="BA15" s="39"/>
      <c r="BB15" s="39"/>
      <c r="BC15" s="39"/>
      <c r="BJ15" s="41"/>
      <c r="BK15" s="41"/>
      <c r="BL15" s="41"/>
      <c r="BM15" s="41"/>
      <c r="BN15" s="41"/>
      <c r="BO15" s="41"/>
      <c r="BR15" s="13"/>
      <c r="BS15" s="40"/>
      <c r="BT15" s="40"/>
      <c r="BU15" s="39"/>
      <c r="BV15" s="39"/>
      <c r="BW15" s="39"/>
    </row>
    <row r="16" ht="4.5" customHeight="1"/>
    <row r="17" spans="2:65" ht="4.5" customHeight="1">
      <c r="B17" s="2"/>
      <c r="C17" s="2"/>
      <c r="D17" s="2"/>
      <c r="E17" s="2"/>
      <c r="V17" s="2"/>
      <c r="W17" s="2"/>
      <c r="X17" s="2"/>
      <c r="Y17" s="2"/>
      <c r="AP17" s="2"/>
      <c r="AQ17" s="2"/>
      <c r="AR17" s="2"/>
      <c r="AS17" s="2"/>
      <c r="BJ17" s="2"/>
      <c r="BK17" s="2"/>
      <c r="BL17" s="2"/>
      <c r="BM17" s="2"/>
    </row>
    <row r="18" spans="2:65" ht="4.5" customHeight="1">
      <c r="B18" s="2"/>
      <c r="C18" s="2"/>
      <c r="D18" s="2"/>
      <c r="E18" s="2"/>
      <c r="V18" s="2"/>
      <c r="W18" s="2"/>
      <c r="X18" s="2"/>
      <c r="Y18" s="2"/>
      <c r="AP18" s="2"/>
      <c r="AQ18" s="2"/>
      <c r="AR18" s="2"/>
      <c r="AS18" s="2"/>
      <c r="BJ18" s="2"/>
      <c r="BK18" s="2"/>
      <c r="BL18" s="2"/>
      <c r="BM18" s="2"/>
    </row>
    <row r="19" spans="2:65" ht="4.5" customHeight="1">
      <c r="B19" s="2"/>
      <c r="C19" s="2"/>
      <c r="D19" s="2"/>
      <c r="E19" s="2"/>
      <c r="V19" s="2"/>
      <c r="W19" s="2"/>
      <c r="X19" s="2"/>
      <c r="Y19" s="2"/>
      <c r="AP19" s="2"/>
      <c r="AQ19" s="2"/>
      <c r="AR19" s="2"/>
      <c r="AS19" s="2"/>
      <c r="BJ19" s="2"/>
      <c r="BK19" s="2"/>
      <c r="BL19" s="2"/>
      <c r="BM19" s="2"/>
    </row>
    <row r="20" spans="2:65" ht="4.5" customHeight="1">
      <c r="B20" s="2"/>
      <c r="C20" s="2"/>
      <c r="D20" s="2"/>
      <c r="E20" s="2"/>
      <c r="V20" s="2"/>
      <c r="W20" s="2"/>
      <c r="X20" s="2"/>
      <c r="Y20" s="2"/>
      <c r="AP20" s="2"/>
      <c r="AQ20" s="2"/>
      <c r="AR20" s="2"/>
      <c r="AS20" s="2"/>
      <c r="BJ20" s="2"/>
      <c r="BK20" s="2"/>
      <c r="BL20" s="2"/>
      <c r="BM20" s="2"/>
    </row>
    <row r="21" spans="2:65" ht="4.5" customHeight="1">
      <c r="B21" s="2"/>
      <c r="C21" s="2"/>
      <c r="D21" s="2"/>
      <c r="E21" s="2"/>
      <c r="V21" s="2"/>
      <c r="W21" s="2"/>
      <c r="X21" s="2"/>
      <c r="Y21" s="2"/>
      <c r="AP21" s="2"/>
      <c r="AQ21" s="2"/>
      <c r="AR21" s="2"/>
      <c r="AS21" s="2"/>
      <c r="BJ21" s="2"/>
      <c r="BK21" s="2"/>
      <c r="BL21" s="2"/>
      <c r="BM21" s="2"/>
    </row>
    <row r="22" ht="4.5" customHeight="1"/>
    <row r="23" ht="4.5" customHeight="1"/>
    <row r="24" spans="2:75" ht="4.5" customHeight="1">
      <c r="B24" s="32">
        <f>VLOOKUP(リスト!$A3,リスト!$A$3:$I$22,3,0)</f>
        <v>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V24" s="32">
        <f>VLOOKUP(リスト!$A4,リスト!$A$3:$I$22,3,0)</f>
        <v>0</v>
      </c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P24" s="32">
        <f>VLOOKUP(リスト!$A5,リスト!$A$3:$I$22,3,0)</f>
        <v>0</v>
      </c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J24" s="32">
        <f>VLOOKUP(リスト!$A6,リスト!$A$3:$I$22,3,0)</f>
        <v>0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</row>
    <row r="25" spans="2:75" ht="4.5" customHeight="1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</row>
    <row r="26" spans="2:75" ht="4.5" customHeight="1">
      <c r="B26" s="31">
        <f>VLOOKUP(リスト!$A3,リスト!$A$3:$I$22,4,0)</f>
        <v>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V26" s="31">
        <f>VLOOKUP(リスト!$A4,リスト!$A$3:$I$22,4,0)</f>
        <v>0</v>
      </c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P26" s="31">
        <f>VLOOKUP(リスト!$A5,リスト!$A$3:$I$22,4,0)</f>
        <v>0</v>
      </c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J26" s="31">
        <f>VLOOKUP(リスト!$A6,リスト!$A$3:$I$22,4,0)</f>
        <v>0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</row>
    <row r="27" spans="2:75" ht="4.5" customHeight="1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</row>
    <row r="28" ht="4.5" customHeight="1"/>
    <row r="29" ht="4.5" customHeight="1"/>
    <row r="30" spans="2:75" ht="4.5" customHeight="1">
      <c r="B30" s="28">
        <f>VLOOKUP(リスト!$A3,リスト!$A$3:$I$22,9,0)</f>
        <v>0</v>
      </c>
      <c r="C30" s="28"/>
      <c r="D30" s="28"/>
      <c r="E30" s="28"/>
      <c r="F30" s="28"/>
      <c r="G30" s="28"/>
      <c r="H30" s="28"/>
      <c r="I30" s="28"/>
      <c r="J30" s="27">
        <f>VLOOKUP(リスト!$A3,リスト!$A$3:$I$22,5,0)</f>
        <v>0</v>
      </c>
      <c r="K30" s="27"/>
      <c r="L30" s="27"/>
      <c r="M30" s="27"/>
      <c r="N30" s="27"/>
      <c r="O30" s="27"/>
      <c r="V30" s="28">
        <f>VLOOKUP(リスト!$A4,リスト!$A$3:$I$22,9,0)</f>
        <v>0</v>
      </c>
      <c r="W30" s="28"/>
      <c r="X30" s="28"/>
      <c r="Y30" s="28"/>
      <c r="Z30" s="28"/>
      <c r="AA30" s="28"/>
      <c r="AB30" s="28"/>
      <c r="AC30" s="28"/>
      <c r="AD30" s="27">
        <f>VLOOKUP(リスト!$A4,リスト!$A$3:$I$22,5,0)</f>
        <v>0</v>
      </c>
      <c r="AE30" s="27"/>
      <c r="AF30" s="27"/>
      <c r="AG30" s="27"/>
      <c r="AH30" s="27"/>
      <c r="AI30" s="27"/>
      <c r="AP30" s="28">
        <f>VLOOKUP(リスト!$A5,リスト!$A$3:$I$22,9,0)</f>
        <v>0</v>
      </c>
      <c r="AQ30" s="28"/>
      <c r="AR30" s="28"/>
      <c r="AS30" s="28"/>
      <c r="AT30" s="28"/>
      <c r="AU30" s="28"/>
      <c r="AV30" s="28"/>
      <c r="AW30" s="28"/>
      <c r="AX30" s="27">
        <f>VLOOKUP(リスト!$A5,リスト!$A$3:$I$22,5,0)</f>
        <v>0</v>
      </c>
      <c r="AY30" s="27"/>
      <c r="AZ30" s="27"/>
      <c r="BA30" s="27"/>
      <c r="BB30" s="27"/>
      <c r="BC30" s="27"/>
      <c r="BJ30" s="28">
        <f>VLOOKUP(リスト!$A6,リスト!$A$3:$I$22,9,0)</f>
        <v>0</v>
      </c>
      <c r="BK30" s="28"/>
      <c r="BL30" s="28"/>
      <c r="BM30" s="28"/>
      <c r="BN30" s="28"/>
      <c r="BO30" s="28"/>
      <c r="BP30" s="28"/>
      <c r="BQ30" s="28"/>
      <c r="BR30" s="27">
        <f>VLOOKUP(リスト!$A6,リスト!$A$3:$I$22,5,0)</f>
        <v>0</v>
      </c>
      <c r="BS30" s="27"/>
      <c r="BT30" s="27"/>
      <c r="BU30" s="27"/>
      <c r="BV30" s="27"/>
      <c r="BW30" s="27"/>
    </row>
    <row r="31" spans="2:75" ht="4.5" customHeight="1">
      <c r="B31" s="28"/>
      <c r="C31" s="28"/>
      <c r="D31" s="28"/>
      <c r="E31" s="28"/>
      <c r="F31" s="28"/>
      <c r="G31" s="28"/>
      <c r="H31" s="28"/>
      <c r="I31" s="28"/>
      <c r="J31" s="27"/>
      <c r="K31" s="27"/>
      <c r="L31" s="27"/>
      <c r="M31" s="27"/>
      <c r="N31" s="27"/>
      <c r="O31" s="27"/>
      <c r="V31" s="28"/>
      <c r="W31" s="28"/>
      <c r="X31" s="28"/>
      <c r="Y31" s="28"/>
      <c r="Z31" s="28"/>
      <c r="AA31" s="28"/>
      <c r="AB31" s="28"/>
      <c r="AC31" s="28"/>
      <c r="AD31" s="27"/>
      <c r="AE31" s="27"/>
      <c r="AF31" s="27"/>
      <c r="AG31" s="27"/>
      <c r="AH31" s="27"/>
      <c r="AI31" s="27"/>
      <c r="AP31" s="28"/>
      <c r="AQ31" s="28"/>
      <c r="AR31" s="28"/>
      <c r="AS31" s="28"/>
      <c r="AT31" s="28"/>
      <c r="AU31" s="28"/>
      <c r="AV31" s="28"/>
      <c r="AW31" s="28"/>
      <c r="AX31" s="27"/>
      <c r="AY31" s="27"/>
      <c r="AZ31" s="27"/>
      <c r="BA31" s="27"/>
      <c r="BB31" s="27"/>
      <c r="BC31" s="27"/>
      <c r="BJ31" s="28"/>
      <c r="BK31" s="28"/>
      <c r="BL31" s="28"/>
      <c r="BM31" s="28"/>
      <c r="BN31" s="28"/>
      <c r="BO31" s="28"/>
      <c r="BP31" s="28"/>
      <c r="BQ31" s="28"/>
      <c r="BR31" s="27"/>
      <c r="BS31" s="27"/>
      <c r="BT31" s="27"/>
      <c r="BU31" s="27"/>
      <c r="BV31" s="27"/>
      <c r="BW31" s="27"/>
    </row>
    <row r="32" spans="2:75" ht="4.5" customHeight="1">
      <c r="B32" s="28"/>
      <c r="C32" s="28"/>
      <c r="D32" s="28"/>
      <c r="E32" s="28"/>
      <c r="F32" s="28"/>
      <c r="G32" s="28"/>
      <c r="H32" s="28"/>
      <c r="I32" s="28"/>
      <c r="J32" s="27"/>
      <c r="K32" s="27"/>
      <c r="L32" s="27"/>
      <c r="M32" s="27"/>
      <c r="N32" s="27"/>
      <c r="O32" s="27"/>
      <c r="V32" s="28"/>
      <c r="W32" s="28"/>
      <c r="X32" s="28"/>
      <c r="Y32" s="28"/>
      <c r="Z32" s="28"/>
      <c r="AA32" s="28"/>
      <c r="AB32" s="28"/>
      <c r="AC32" s="28"/>
      <c r="AD32" s="27"/>
      <c r="AE32" s="27"/>
      <c r="AF32" s="27"/>
      <c r="AG32" s="27"/>
      <c r="AH32" s="27"/>
      <c r="AI32" s="27"/>
      <c r="AP32" s="28"/>
      <c r="AQ32" s="28"/>
      <c r="AR32" s="28"/>
      <c r="AS32" s="28"/>
      <c r="AT32" s="28"/>
      <c r="AU32" s="28"/>
      <c r="AV32" s="28"/>
      <c r="AW32" s="28"/>
      <c r="AX32" s="27"/>
      <c r="AY32" s="27"/>
      <c r="AZ32" s="27"/>
      <c r="BA32" s="27"/>
      <c r="BB32" s="27"/>
      <c r="BC32" s="27"/>
      <c r="BJ32" s="28"/>
      <c r="BK32" s="28"/>
      <c r="BL32" s="28"/>
      <c r="BM32" s="28"/>
      <c r="BN32" s="28"/>
      <c r="BO32" s="28"/>
      <c r="BP32" s="28"/>
      <c r="BQ32" s="28"/>
      <c r="BR32" s="27"/>
      <c r="BS32" s="27"/>
      <c r="BT32" s="27"/>
      <c r="BU32" s="27"/>
      <c r="BV32" s="27"/>
      <c r="BW32" s="27"/>
    </row>
    <row r="33" ht="4.5" customHeight="1"/>
    <row r="34" ht="4.5" customHeight="1"/>
    <row r="35" spans="1:79" ht="4.5" customHeight="1">
      <c r="A35" s="17"/>
      <c r="B35" s="52">
        <f>VLOOKUP(リスト!$A3,リスト!$A$3:$I$22,2,0)</f>
        <v>0</v>
      </c>
      <c r="C35" s="52"/>
      <c r="D35" s="52"/>
      <c r="E35" s="52"/>
      <c r="F35" s="52"/>
      <c r="G35" s="52"/>
      <c r="H35" s="17"/>
      <c r="I35" s="17"/>
      <c r="J35" s="17"/>
      <c r="K35" s="29">
        <f>VLOOKUP(リスト!$A3,リスト!$A$3:$I$22,6,0)</f>
        <v>0</v>
      </c>
      <c r="L35" s="29"/>
      <c r="M35" s="30">
        <f>VLOOKUP(リスト!$A3,リスト!$A$3:$I$22,7,0)</f>
        <v>0</v>
      </c>
      <c r="N35" s="30"/>
      <c r="O35" s="30"/>
      <c r="P35" s="17"/>
      <c r="Q35" s="17"/>
      <c r="R35" s="17"/>
      <c r="S35" s="17"/>
      <c r="T35" s="17"/>
      <c r="U35" s="17"/>
      <c r="V35" s="52">
        <f>VLOOKUP(リスト!$A4,リスト!$A$3:$I$22,2,0)</f>
        <v>0</v>
      </c>
      <c r="W35" s="52"/>
      <c r="X35" s="52"/>
      <c r="Y35" s="52"/>
      <c r="Z35" s="52"/>
      <c r="AA35" s="52"/>
      <c r="AB35" s="17"/>
      <c r="AC35" s="17"/>
      <c r="AD35" s="17"/>
      <c r="AE35" s="29">
        <f>VLOOKUP(リスト!$A4,リスト!$A$3:$I$22,6,0)</f>
        <v>0</v>
      </c>
      <c r="AF35" s="29"/>
      <c r="AG35" s="30">
        <f>VLOOKUP(リスト!$A4,リスト!$A$3:$I$22,7,0)</f>
        <v>0</v>
      </c>
      <c r="AH35" s="30"/>
      <c r="AI35" s="30"/>
      <c r="AJ35" s="17"/>
      <c r="AK35" s="17"/>
      <c r="AL35" s="17"/>
      <c r="AM35" s="17"/>
      <c r="AN35" s="17"/>
      <c r="AO35" s="17"/>
      <c r="AP35" s="52">
        <f>VLOOKUP(リスト!$A5,リスト!$A$3:$I$22,2,0)</f>
        <v>0</v>
      </c>
      <c r="AQ35" s="52"/>
      <c r="AR35" s="52"/>
      <c r="AS35" s="52"/>
      <c r="AT35" s="52"/>
      <c r="AU35" s="52"/>
      <c r="AV35" s="17"/>
      <c r="AW35" s="17"/>
      <c r="AX35" s="17"/>
      <c r="AY35" s="29">
        <f>VLOOKUP(リスト!$A5,リスト!$A$3:$I$22,6,0)</f>
        <v>0</v>
      </c>
      <c r="AZ35" s="29"/>
      <c r="BA35" s="30">
        <f>VLOOKUP(リスト!$A5,リスト!$A$3:$I$22,7,0)</f>
        <v>0</v>
      </c>
      <c r="BB35" s="30"/>
      <c r="BC35" s="30"/>
      <c r="BD35" s="17"/>
      <c r="BE35" s="17"/>
      <c r="BF35" s="17"/>
      <c r="BG35" s="17"/>
      <c r="BH35" s="17"/>
      <c r="BI35" s="17"/>
      <c r="BJ35" s="52">
        <f>VLOOKUP(リスト!$A6,リスト!$A$3:$I$22,2,0)</f>
        <v>0</v>
      </c>
      <c r="BK35" s="52"/>
      <c r="BL35" s="52"/>
      <c r="BM35" s="52"/>
      <c r="BN35" s="52"/>
      <c r="BO35" s="52"/>
      <c r="BP35" s="17"/>
      <c r="BQ35" s="17"/>
      <c r="BR35" s="17"/>
      <c r="BS35" s="29">
        <f>VLOOKUP(リスト!$A6,リスト!$A$3:$I$22,6,0)</f>
        <v>0</v>
      </c>
      <c r="BT35" s="29"/>
      <c r="BU35" s="30">
        <f>VLOOKUP(リスト!$A6,リスト!$A$3:$I$22,7,0)</f>
        <v>0</v>
      </c>
      <c r="BV35" s="30"/>
      <c r="BW35" s="30"/>
      <c r="BX35" s="17"/>
      <c r="BY35" s="17"/>
      <c r="BZ35" s="17"/>
      <c r="CA35" s="17"/>
    </row>
    <row r="36" spans="1:79" ht="4.5" customHeight="1">
      <c r="A36" s="17"/>
      <c r="B36" s="52"/>
      <c r="C36" s="52"/>
      <c r="D36" s="52"/>
      <c r="E36" s="52"/>
      <c r="F36" s="52"/>
      <c r="G36" s="52"/>
      <c r="H36" s="17"/>
      <c r="I36" s="17"/>
      <c r="J36" s="18"/>
      <c r="K36" s="29"/>
      <c r="L36" s="29"/>
      <c r="M36" s="30"/>
      <c r="N36" s="30"/>
      <c r="O36" s="30"/>
      <c r="P36" s="17"/>
      <c r="Q36" s="17"/>
      <c r="R36" s="17"/>
      <c r="S36" s="17"/>
      <c r="T36" s="17"/>
      <c r="U36" s="17"/>
      <c r="V36" s="52"/>
      <c r="W36" s="52"/>
      <c r="X36" s="52"/>
      <c r="Y36" s="52"/>
      <c r="Z36" s="52"/>
      <c r="AA36" s="52"/>
      <c r="AB36" s="17"/>
      <c r="AC36" s="17"/>
      <c r="AD36" s="18"/>
      <c r="AE36" s="29"/>
      <c r="AF36" s="29"/>
      <c r="AG36" s="30"/>
      <c r="AH36" s="30"/>
      <c r="AI36" s="30"/>
      <c r="AJ36" s="17"/>
      <c r="AK36" s="17"/>
      <c r="AL36" s="17"/>
      <c r="AM36" s="17"/>
      <c r="AN36" s="17"/>
      <c r="AO36" s="17"/>
      <c r="AP36" s="52"/>
      <c r="AQ36" s="52"/>
      <c r="AR36" s="52"/>
      <c r="AS36" s="52"/>
      <c r="AT36" s="52"/>
      <c r="AU36" s="52"/>
      <c r="AV36" s="17"/>
      <c r="AW36" s="17"/>
      <c r="AX36" s="18"/>
      <c r="AY36" s="29"/>
      <c r="AZ36" s="29"/>
      <c r="BA36" s="30"/>
      <c r="BB36" s="30"/>
      <c r="BC36" s="30"/>
      <c r="BD36" s="17"/>
      <c r="BE36" s="17"/>
      <c r="BF36" s="17"/>
      <c r="BG36" s="17"/>
      <c r="BH36" s="17"/>
      <c r="BI36" s="17"/>
      <c r="BJ36" s="52"/>
      <c r="BK36" s="52"/>
      <c r="BL36" s="52"/>
      <c r="BM36" s="52"/>
      <c r="BN36" s="52"/>
      <c r="BO36" s="52"/>
      <c r="BP36" s="17"/>
      <c r="BQ36" s="17"/>
      <c r="BR36" s="18"/>
      <c r="BS36" s="29"/>
      <c r="BT36" s="29"/>
      <c r="BU36" s="30"/>
      <c r="BV36" s="30"/>
      <c r="BW36" s="30"/>
      <c r="BX36" s="17"/>
      <c r="BY36" s="17"/>
      <c r="BZ36" s="17"/>
      <c r="CA36" s="17"/>
    </row>
    <row r="37" spans="1:79" ht="4.5" customHeight="1">
      <c r="A37" s="17"/>
      <c r="B37" s="26">
        <f>VLOOKUP(リスト!$A3,リスト!$A$3:$I$22,8,0)</f>
        <v>0</v>
      </c>
      <c r="C37" s="26"/>
      <c r="D37" s="26"/>
      <c r="E37" s="26"/>
      <c r="F37" s="26"/>
      <c r="G37" s="2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6">
        <f>VLOOKUP(リスト!$A4,リスト!$A$3:$I$22,8,0)</f>
        <v>0</v>
      </c>
      <c r="W37" s="26"/>
      <c r="X37" s="26"/>
      <c r="Y37" s="26"/>
      <c r="Z37" s="26"/>
      <c r="AA37" s="26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6">
        <f>VLOOKUP(リスト!$A5,リスト!$A$3:$I$22,8,0)</f>
        <v>0</v>
      </c>
      <c r="AQ37" s="26"/>
      <c r="AR37" s="26"/>
      <c r="AS37" s="26"/>
      <c r="AT37" s="26"/>
      <c r="AU37" s="26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26">
        <f>VLOOKUP(リスト!$A6,リスト!$A$3:$I$22,8,0)</f>
        <v>0</v>
      </c>
      <c r="BK37" s="26"/>
      <c r="BL37" s="26"/>
      <c r="BM37" s="26"/>
      <c r="BN37" s="26"/>
      <c r="BO37" s="26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ht="4.5" customHeight="1">
      <c r="A38" s="17"/>
      <c r="B38" s="26"/>
      <c r="C38" s="26"/>
      <c r="D38" s="26"/>
      <c r="E38" s="26"/>
      <c r="F38" s="26"/>
      <c r="G38" s="2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6"/>
      <c r="W38" s="26"/>
      <c r="X38" s="26"/>
      <c r="Y38" s="26"/>
      <c r="Z38" s="26"/>
      <c r="AA38" s="26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26"/>
      <c r="AQ38" s="26"/>
      <c r="AR38" s="26"/>
      <c r="AS38" s="26"/>
      <c r="AT38" s="26"/>
      <c r="AU38" s="26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26"/>
      <c r="BK38" s="26"/>
      <c r="BL38" s="26"/>
      <c r="BM38" s="26"/>
      <c r="BN38" s="26"/>
      <c r="BO38" s="26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2:65" ht="4.5" customHeight="1">
      <c r="B39" s="2"/>
      <c r="C39" s="2"/>
      <c r="D39" s="2"/>
      <c r="E39" s="2"/>
      <c r="V39" s="2"/>
      <c r="W39" s="2"/>
      <c r="X39" s="2"/>
      <c r="Y39" s="2"/>
      <c r="AP39" s="2"/>
      <c r="AQ39" s="2"/>
      <c r="AR39" s="2"/>
      <c r="AS39" s="2"/>
      <c r="BJ39" s="2"/>
      <c r="BK39" s="2"/>
      <c r="BL39" s="2"/>
      <c r="BM39" s="2"/>
    </row>
    <row r="40" spans="2:65" ht="4.5" customHeight="1">
      <c r="B40" s="2"/>
      <c r="C40" s="2"/>
      <c r="D40" s="2"/>
      <c r="E40" s="2"/>
      <c r="V40" s="2"/>
      <c r="W40" s="2"/>
      <c r="X40" s="2"/>
      <c r="Y40" s="2"/>
      <c r="AP40" s="2"/>
      <c r="AQ40" s="2"/>
      <c r="AR40" s="2"/>
      <c r="AS40" s="2"/>
      <c r="BJ40" s="2"/>
      <c r="BK40" s="2"/>
      <c r="BL40" s="2"/>
      <c r="BM40" s="2"/>
    </row>
    <row r="41" spans="2:65" ht="4.5" customHeight="1">
      <c r="B41" s="2"/>
      <c r="C41" s="2"/>
      <c r="D41" s="2"/>
      <c r="E41" s="2"/>
      <c r="V41" s="2"/>
      <c r="W41" s="2"/>
      <c r="X41" s="2"/>
      <c r="Y41" s="2"/>
      <c r="AP41" s="2"/>
      <c r="AQ41" s="2"/>
      <c r="AR41" s="2"/>
      <c r="AS41" s="2"/>
      <c r="BJ41" s="2"/>
      <c r="BK41" s="2"/>
      <c r="BL41" s="2"/>
      <c r="BM41" s="2"/>
    </row>
    <row r="42" ht="4.5" customHeight="1"/>
    <row r="43" spans="2:75" ht="4.5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</row>
    <row r="44" spans="2:75" ht="4.5" customHeight="1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</row>
    <row r="45" spans="2:75" ht="4.5" customHeight="1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</row>
    <row r="46" spans="2:75" ht="4.5" customHeight="1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</row>
    <row r="47" ht="4.5" customHeight="1"/>
    <row r="48" ht="4.5" customHeight="1"/>
    <row r="49" spans="2:75" ht="4.5" customHeight="1">
      <c r="B49" s="28"/>
      <c r="C49" s="28"/>
      <c r="D49" s="28"/>
      <c r="E49" s="28"/>
      <c r="F49" s="28"/>
      <c r="G49" s="28"/>
      <c r="H49" s="28"/>
      <c r="I49" s="28"/>
      <c r="J49" s="27"/>
      <c r="K49" s="27"/>
      <c r="L49" s="27"/>
      <c r="M49" s="27"/>
      <c r="N49" s="27"/>
      <c r="O49" s="27"/>
      <c r="V49" s="28"/>
      <c r="W49" s="28"/>
      <c r="X49" s="28"/>
      <c r="Y49" s="28"/>
      <c r="Z49" s="28"/>
      <c r="AA49" s="28"/>
      <c r="AB49" s="28"/>
      <c r="AC49" s="28"/>
      <c r="AD49" s="27"/>
      <c r="AE49" s="27"/>
      <c r="AF49" s="27"/>
      <c r="AG49" s="27"/>
      <c r="AH49" s="27"/>
      <c r="AI49" s="27"/>
      <c r="AP49" s="28"/>
      <c r="AQ49" s="28"/>
      <c r="AR49" s="28"/>
      <c r="AS49" s="28"/>
      <c r="AT49" s="28"/>
      <c r="AU49" s="28"/>
      <c r="AV49" s="28"/>
      <c r="AW49" s="28"/>
      <c r="AX49" s="27"/>
      <c r="AY49" s="27"/>
      <c r="AZ49" s="27"/>
      <c r="BA49" s="27"/>
      <c r="BB49" s="27"/>
      <c r="BC49" s="27"/>
      <c r="BJ49" s="28"/>
      <c r="BK49" s="28"/>
      <c r="BL49" s="28"/>
      <c r="BM49" s="28"/>
      <c r="BN49" s="28"/>
      <c r="BO49" s="28"/>
      <c r="BP49" s="28"/>
      <c r="BQ49" s="28"/>
      <c r="BR49" s="27"/>
      <c r="BS49" s="27"/>
      <c r="BT49" s="27"/>
      <c r="BU49" s="27"/>
      <c r="BV49" s="27"/>
      <c r="BW49" s="27"/>
    </row>
    <row r="50" spans="2:75" ht="4.5" customHeight="1">
      <c r="B50" s="28"/>
      <c r="C50" s="28"/>
      <c r="D50" s="28"/>
      <c r="E50" s="28"/>
      <c r="F50" s="28"/>
      <c r="G50" s="28"/>
      <c r="H50" s="28"/>
      <c r="I50" s="28"/>
      <c r="J50" s="27"/>
      <c r="K50" s="27"/>
      <c r="L50" s="27"/>
      <c r="M50" s="27"/>
      <c r="N50" s="27"/>
      <c r="O50" s="27"/>
      <c r="V50" s="28"/>
      <c r="W50" s="28"/>
      <c r="X50" s="28"/>
      <c r="Y50" s="28"/>
      <c r="Z50" s="28"/>
      <c r="AA50" s="28"/>
      <c r="AB50" s="28"/>
      <c r="AC50" s="28"/>
      <c r="AD50" s="27"/>
      <c r="AE50" s="27"/>
      <c r="AF50" s="27"/>
      <c r="AG50" s="27"/>
      <c r="AH50" s="27"/>
      <c r="AI50" s="27"/>
      <c r="AP50" s="28"/>
      <c r="AQ50" s="28"/>
      <c r="AR50" s="28"/>
      <c r="AS50" s="28"/>
      <c r="AT50" s="28"/>
      <c r="AU50" s="28"/>
      <c r="AV50" s="28"/>
      <c r="AW50" s="28"/>
      <c r="AX50" s="27"/>
      <c r="AY50" s="27"/>
      <c r="AZ50" s="27"/>
      <c r="BA50" s="27"/>
      <c r="BB50" s="27"/>
      <c r="BC50" s="27"/>
      <c r="BJ50" s="28"/>
      <c r="BK50" s="28"/>
      <c r="BL50" s="28"/>
      <c r="BM50" s="28"/>
      <c r="BN50" s="28"/>
      <c r="BO50" s="28"/>
      <c r="BP50" s="28"/>
      <c r="BQ50" s="28"/>
      <c r="BR50" s="27"/>
      <c r="BS50" s="27"/>
      <c r="BT50" s="27"/>
      <c r="BU50" s="27"/>
      <c r="BV50" s="27"/>
      <c r="BW50" s="27"/>
    </row>
    <row r="51" spans="2:75" ht="4.5" customHeight="1">
      <c r="B51" s="28"/>
      <c r="C51" s="28"/>
      <c r="D51" s="28"/>
      <c r="E51" s="28"/>
      <c r="F51" s="28"/>
      <c r="G51" s="28"/>
      <c r="H51" s="28"/>
      <c r="I51" s="28"/>
      <c r="J51" s="27"/>
      <c r="K51" s="27"/>
      <c r="L51" s="27"/>
      <c r="M51" s="27"/>
      <c r="N51" s="27"/>
      <c r="O51" s="27"/>
      <c r="V51" s="28"/>
      <c r="W51" s="28"/>
      <c r="X51" s="28"/>
      <c r="Y51" s="28"/>
      <c r="Z51" s="28"/>
      <c r="AA51" s="28"/>
      <c r="AB51" s="28"/>
      <c r="AC51" s="28"/>
      <c r="AD51" s="27"/>
      <c r="AE51" s="27"/>
      <c r="AF51" s="27"/>
      <c r="AG51" s="27"/>
      <c r="AH51" s="27"/>
      <c r="AI51" s="27"/>
      <c r="AP51" s="28"/>
      <c r="AQ51" s="28"/>
      <c r="AR51" s="28"/>
      <c r="AS51" s="28"/>
      <c r="AT51" s="28"/>
      <c r="AU51" s="28"/>
      <c r="AV51" s="28"/>
      <c r="AW51" s="28"/>
      <c r="AX51" s="27"/>
      <c r="AY51" s="27"/>
      <c r="AZ51" s="27"/>
      <c r="BA51" s="27"/>
      <c r="BB51" s="27"/>
      <c r="BC51" s="27"/>
      <c r="BJ51" s="28"/>
      <c r="BK51" s="28"/>
      <c r="BL51" s="28"/>
      <c r="BM51" s="28"/>
      <c r="BN51" s="28"/>
      <c r="BO51" s="28"/>
      <c r="BP51" s="28"/>
      <c r="BQ51" s="28"/>
      <c r="BR51" s="27"/>
      <c r="BS51" s="27"/>
      <c r="BT51" s="27"/>
      <c r="BU51" s="27"/>
      <c r="BV51" s="27"/>
      <c r="BW51" s="27"/>
    </row>
    <row r="52" ht="4.5" customHeight="1"/>
    <row r="53" ht="4.5" customHeight="1"/>
    <row r="54" spans="2:75" ht="4.5" customHeight="1">
      <c r="B54" s="41"/>
      <c r="C54" s="41"/>
      <c r="D54" s="41"/>
      <c r="E54" s="41"/>
      <c r="F54" s="41"/>
      <c r="G54" s="41"/>
      <c r="K54" s="40"/>
      <c r="L54" s="40"/>
      <c r="M54" s="39"/>
      <c r="N54" s="39"/>
      <c r="O54" s="39"/>
      <c r="V54" s="41"/>
      <c r="W54" s="41"/>
      <c r="X54" s="41"/>
      <c r="Y54" s="41"/>
      <c r="Z54" s="41"/>
      <c r="AA54" s="41"/>
      <c r="AE54" s="40"/>
      <c r="AF54" s="40"/>
      <c r="AG54" s="39"/>
      <c r="AH54" s="39"/>
      <c r="AI54" s="39"/>
      <c r="AP54" s="41"/>
      <c r="AQ54" s="41"/>
      <c r="AR54" s="41"/>
      <c r="AS54" s="41"/>
      <c r="AT54" s="41"/>
      <c r="AU54" s="41"/>
      <c r="AY54" s="40"/>
      <c r="AZ54" s="40"/>
      <c r="BA54" s="39"/>
      <c r="BB54" s="39"/>
      <c r="BC54" s="39"/>
      <c r="BJ54" s="41"/>
      <c r="BK54" s="41"/>
      <c r="BL54" s="41"/>
      <c r="BM54" s="41"/>
      <c r="BN54" s="41"/>
      <c r="BO54" s="41"/>
      <c r="BS54" s="40"/>
      <c r="BT54" s="40"/>
      <c r="BU54" s="39"/>
      <c r="BV54" s="39"/>
      <c r="BW54" s="39"/>
    </row>
    <row r="55" spans="2:75" ht="4.5" customHeight="1">
      <c r="B55" s="41"/>
      <c r="C55" s="41"/>
      <c r="D55" s="41"/>
      <c r="E55" s="41"/>
      <c r="F55" s="41"/>
      <c r="G55" s="41"/>
      <c r="J55" s="13"/>
      <c r="K55" s="40"/>
      <c r="L55" s="40"/>
      <c r="M55" s="39"/>
      <c r="N55" s="39"/>
      <c r="O55" s="39"/>
      <c r="V55" s="41"/>
      <c r="W55" s="41"/>
      <c r="X55" s="41"/>
      <c r="Y55" s="41"/>
      <c r="Z55" s="41"/>
      <c r="AA55" s="41"/>
      <c r="AD55" s="13"/>
      <c r="AE55" s="40"/>
      <c r="AF55" s="40"/>
      <c r="AG55" s="39"/>
      <c r="AH55" s="39"/>
      <c r="AI55" s="39"/>
      <c r="AP55" s="41"/>
      <c r="AQ55" s="41"/>
      <c r="AR55" s="41"/>
      <c r="AS55" s="41"/>
      <c r="AT55" s="41"/>
      <c r="AU55" s="41"/>
      <c r="AX55" s="13"/>
      <c r="AY55" s="40"/>
      <c r="AZ55" s="40"/>
      <c r="BA55" s="39"/>
      <c r="BB55" s="39"/>
      <c r="BC55" s="39"/>
      <c r="BJ55" s="41"/>
      <c r="BK55" s="41"/>
      <c r="BL55" s="41"/>
      <c r="BM55" s="41"/>
      <c r="BN55" s="41"/>
      <c r="BO55" s="41"/>
      <c r="BR55" s="13"/>
      <c r="BS55" s="40"/>
      <c r="BT55" s="40"/>
      <c r="BU55" s="39"/>
      <c r="BV55" s="39"/>
      <c r="BW55" s="39"/>
    </row>
    <row r="56" ht="4.5" customHeight="1"/>
    <row r="57" ht="4.5" customHeight="1"/>
    <row r="58" ht="4.5" customHeight="1"/>
    <row r="59" ht="4.5" customHeight="1"/>
    <row r="60" ht="4.5" customHeight="1"/>
    <row r="61" ht="4.5" customHeight="1"/>
    <row r="62" ht="4.5" customHeight="1"/>
    <row r="63" spans="2:75" ht="4.5" customHeight="1">
      <c r="B63" s="32">
        <f>VLOOKUP(リスト!$A7,リスト!$A$3:$I$22,3,0)</f>
        <v>0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V63" s="32">
        <f>VLOOKUP(リスト!$A8,リスト!$A$3:$I$22,3,0)</f>
        <v>0</v>
      </c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P63" s="32">
        <f>VLOOKUP(リスト!$A9,リスト!$A$3:$I$22,3,0)</f>
        <v>0</v>
      </c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J63" s="32">
        <f>VLOOKUP(リスト!$A10,リスト!$A$3:$I$22,3,0)</f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</row>
    <row r="64" spans="2:75" ht="4.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</row>
    <row r="65" spans="2:75" ht="4.5" customHeight="1">
      <c r="B65" s="31">
        <f>VLOOKUP(リスト!$A7,リスト!$A$3:$I$22,4,0)</f>
        <v>0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>
        <f>VLOOKUP(リスト!$A8,リスト!$A$3:$I$22,4,0)</f>
        <v>0</v>
      </c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P65" s="31">
        <f>VLOOKUP(リスト!$A9,リスト!$A$3:$I$22,4,0)</f>
        <v>0</v>
      </c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J65" s="31">
        <f>VLOOKUP(リスト!$A10,リスト!$A$3:$I$22,4,0)</f>
        <v>0</v>
      </c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</row>
    <row r="66" spans="2:75" ht="4.5" customHeight="1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</row>
    <row r="67" ht="4.5" customHeight="1"/>
    <row r="68" ht="4.5" customHeight="1"/>
    <row r="69" spans="2:75" ht="4.5" customHeight="1">
      <c r="B69" s="28">
        <f>VLOOKUP(リスト!$A7,リスト!$A$3:$I$22,9,0)</f>
        <v>0</v>
      </c>
      <c r="C69" s="28"/>
      <c r="D69" s="28"/>
      <c r="E69" s="28"/>
      <c r="F69" s="28"/>
      <c r="G69" s="28"/>
      <c r="H69" s="28"/>
      <c r="I69" s="28"/>
      <c r="J69" s="27">
        <f>VLOOKUP(リスト!$A7,リスト!$A$3:$I$22,5,0)</f>
        <v>0</v>
      </c>
      <c r="K69" s="27"/>
      <c r="L69" s="27"/>
      <c r="M69" s="27"/>
      <c r="N69" s="27"/>
      <c r="O69" s="27"/>
      <c r="V69" s="28">
        <f>VLOOKUP(リスト!$A8,リスト!$A$3:$I$22,9,0)</f>
        <v>0</v>
      </c>
      <c r="W69" s="28"/>
      <c r="X69" s="28"/>
      <c r="Y69" s="28"/>
      <c r="Z69" s="28"/>
      <c r="AA69" s="28"/>
      <c r="AB69" s="28"/>
      <c r="AC69" s="28"/>
      <c r="AD69" s="27">
        <f>VLOOKUP(リスト!$A8,リスト!$A$3:$I$22,5,0)</f>
        <v>0</v>
      </c>
      <c r="AE69" s="27"/>
      <c r="AF69" s="27"/>
      <c r="AG69" s="27"/>
      <c r="AH69" s="27"/>
      <c r="AI69" s="27"/>
      <c r="AP69" s="28">
        <f>VLOOKUP(リスト!$A9,リスト!$A$3:$I$22,9,0)</f>
        <v>0</v>
      </c>
      <c r="AQ69" s="28"/>
      <c r="AR69" s="28"/>
      <c r="AS69" s="28"/>
      <c r="AT69" s="28"/>
      <c r="AU69" s="28"/>
      <c r="AV69" s="28"/>
      <c r="AW69" s="28"/>
      <c r="AX69" s="27">
        <f>VLOOKUP(リスト!$A9,リスト!$A$3:$I$22,5,0)</f>
        <v>0</v>
      </c>
      <c r="AY69" s="27"/>
      <c r="AZ69" s="27"/>
      <c r="BA69" s="27"/>
      <c r="BB69" s="27"/>
      <c r="BC69" s="27"/>
      <c r="BJ69" s="28">
        <f>VLOOKUP(リスト!$A10,リスト!$A$3:$I$22,9,0)</f>
        <v>0</v>
      </c>
      <c r="BK69" s="28"/>
      <c r="BL69" s="28"/>
      <c r="BM69" s="28"/>
      <c r="BN69" s="28"/>
      <c r="BO69" s="28"/>
      <c r="BP69" s="28"/>
      <c r="BQ69" s="28"/>
      <c r="BR69" s="27">
        <f>VLOOKUP(リスト!$A10,リスト!$A$3:$I$22,5,0)</f>
        <v>0</v>
      </c>
      <c r="BS69" s="27"/>
      <c r="BT69" s="27"/>
      <c r="BU69" s="27"/>
      <c r="BV69" s="27"/>
      <c r="BW69" s="27"/>
    </row>
    <row r="70" spans="2:75" ht="4.5" customHeight="1">
      <c r="B70" s="28"/>
      <c r="C70" s="28"/>
      <c r="D70" s="28"/>
      <c r="E70" s="28"/>
      <c r="F70" s="28"/>
      <c r="G70" s="28"/>
      <c r="H70" s="28"/>
      <c r="I70" s="28"/>
      <c r="J70" s="27"/>
      <c r="K70" s="27"/>
      <c r="L70" s="27"/>
      <c r="M70" s="27"/>
      <c r="N70" s="27"/>
      <c r="O70" s="27"/>
      <c r="V70" s="28"/>
      <c r="W70" s="28"/>
      <c r="X70" s="28"/>
      <c r="Y70" s="28"/>
      <c r="Z70" s="28"/>
      <c r="AA70" s="28"/>
      <c r="AB70" s="28"/>
      <c r="AC70" s="28"/>
      <c r="AD70" s="27"/>
      <c r="AE70" s="27"/>
      <c r="AF70" s="27"/>
      <c r="AG70" s="27"/>
      <c r="AH70" s="27"/>
      <c r="AI70" s="27"/>
      <c r="AP70" s="28"/>
      <c r="AQ70" s="28"/>
      <c r="AR70" s="28"/>
      <c r="AS70" s="28"/>
      <c r="AT70" s="28"/>
      <c r="AU70" s="28"/>
      <c r="AV70" s="28"/>
      <c r="AW70" s="28"/>
      <c r="AX70" s="27"/>
      <c r="AY70" s="27"/>
      <c r="AZ70" s="27"/>
      <c r="BA70" s="27"/>
      <c r="BB70" s="27"/>
      <c r="BC70" s="27"/>
      <c r="BJ70" s="28"/>
      <c r="BK70" s="28"/>
      <c r="BL70" s="28"/>
      <c r="BM70" s="28"/>
      <c r="BN70" s="28"/>
      <c r="BO70" s="28"/>
      <c r="BP70" s="28"/>
      <c r="BQ70" s="28"/>
      <c r="BR70" s="27"/>
      <c r="BS70" s="27"/>
      <c r="BT70" s="27"/>
      <c r="BU70" s="27"/>
      <c r="BV70" s="27"/>
      <c r="BW70" s="27"/>
    </row>
    <row r="71" spans="2:75" ht="4.5" customHeight="1">
      <c r="B71" s="28"/>
      <c r="C71" s="28"/>
      <c r="D71" s="28"/>
      <c r="E71" s="28"/>
      <c r="F71" s="28"/>
      <c r="G71" s="28"/>
      <c r="H71" s="28"/>
      <c r="I71" s="28"/>
      <c r="J71" s="27"/>
      <c r="K71" s="27"/>
      <c r="L71" s="27"/>
      <c r="M71" s="27"/>
      <c r="N71" s="27"/>
      <c r="O71" s="27"/>
      <c r="V71" s="28"/>
      <c r="W71" s="28"/>
      <c r="X71" s="28"/>
      <c r="Y71" s="28"/>
      <c r="Z71" s="28"/>
      <c r="AA71" s="28"/>
      <c r="AB71" s="28"/>
      <c r="AC71" s="28"/>
      <c r="AD71" s="27"/>
      <c r="AE71" s="27"/>
      <c r="AF71" s="27"/>
      <c r="AG71" s="27"/>
      <c r="AH71" s="27"/>
      <c r="AI71" s="27"/>
      <c r="AP71" s="28"/>
      <c r="AQ71" s="28"/>
      <c r="AR71" s="28"/>
      <c r="AS71" s="28"/>
      <c r="AT71" s="28"/>
      <c r="AU71" s="28"/>
      <c r="AV71" s="28"/>
      <c r="AW71" s="28"/>
      <c r="AX71" s="27"/>
      <c r="AY71" s="27"/>
      <c r="AZ71" s="27"/>
      <c r="BA71" s="27"/>
      <c r="BB71" s="27"/>
      <c r="BC71" s="27"/>
      <c r="BJ71" s="28"/>
      <c r="BK71" s="28"/>
      <c r="BL71" s="28"/>
      <c r="BM71" s="28"/>
      <c r="BN71" s="28"/>
      <c r="BO71" s="28"/>
      <c r="BP71" s="28"/>
      <c r="BQ71" s="28"/>
      <c r="BR71" s="27"/>
      <c r="BS71" s="27"/>
      <c r="BT71" s="27"/>
      <c r="BU71" s="27"/>
      <c r="BV71" s="27"/>
      <c r="BW71" s="27"/>
    </row>
    <row r="72" ht="4.5" customHeight="1"/>
    <row r="73" ht="4.5" customHeight="1"/>
    <row r="74" spans="1:79" ht="4.5" customHeight="1">
      <c r="A74" s="17"/>
      <c r="B74" s="52">
        <f>VLOOKUP(リスト!$A7,リスト!$A$3:$I$22,2,0)</f>
        <v>0</v>
      </c>
      <c r="C74" s="52"/>
      <c r="D74" s="52"/>
      <c r="E74" s="52"/>
      <c r="F74" s="52"/>
      <c r="G74" s="52"/>
      <c r="H74" s="17"/>
      <c r="I74" s="17"/>
      <c r="J74" s="17"/>
      <c r="K74" s="29">
        <f>VLOOKUP(リスト!$A7,リスト!$A$3:$I$22,6,0)</f>
        <v>0</v>
      </c>
      <c r="L74" s="29"/>
      <c r="M74" s="30">
        <f>VLOOKUP(リスト!$A7,リスト!$A$3:$I$22,7,0)</f>
        <v>0</v>
      </c>
      <c r="N74" s="30"/>
      <c r="O74" s="30"/>
      <c r="P74" s="17"/>
      <c r="Q74" s="17"/>
      <c r="R74" s="17"/>
      <c r="S74" s="17"/>
      <c r="T74" s="17"/>
      <c r="U74" s="17"/>
      <c r="V74" s="52">
        <f>VLOOKUP(リスト!$A8,リスト!$A$3:$I$22,2,0)</f>
        <v>0</v>
      </c>
      <c r="W74" s="52"/>
      <c r="X74" s="52"/>
      <c r="Y74" s="52"/>
      <c r="Z74" s="52"/>
      <c r="AA74" s="52"/>
      <c r="AB74" s="17"/>
      <c r="AC74" s="17"/>
      <c r="AD74" s="17"/>
      <c r="AE74" s="29">
        <f>VLOOKUP(リスト!$A8,リスト!$A$3:$I$22,6,0)</f>
        <v>0</v>
      </c>
      <c r="AF74" s="29"/>
      <c r="AG74" s="30">
        <f>VLOOKUP(リスト!$A8,リスト!$A$3:$I$22,7,0)</f>
        <v>0</v>
      </c>
      <c r="AH74" s="30"/>
      <c r="AI74" s="30"/>
      <c r="AJ74" s="17"/>
      <c r="AK74" s="17"/>
      <c r="AL74" s="17"/>
      <c r="AM74" s="17"/>
      <c r="AN74" s="17"/>
      <c r="AO74" s="17"/>
      <c r="AP74" s="52">
        <f>VLOOKUP(リスト!$A9,リスト!$A$3:$I$22,2,0)</f>
        <v>0</v>
      </c>
      <c r="AQ74" s="52"/>
      <c r="AR74" s="52"/>
      <c r="AS74" s="52"/>
      <c r="AT74" s="52"/>
      <c r="AU74" s="52"/>
      <c r="AV74" s="17"/>
      <c r="AW74" s="17"/>
      <c r="AX74" s="17"/>
      <c r="AY74" s="29">
        <f>VLOOKUP(リスト!$A9,リスト!$A$3:$I$22,6,0)</f>
        <v>0</v>
      </c>
      <c r="AZ74" s="29"/>
      <c r="BA74" s="30">
        <f>VLOOKUP(リスト!$A9,リスト!$A$3:$I$22,7,0)</f>
        <v>0</v>
      </c>
      <c r="BB74" s="30"/>
      <c r="BC74" s="30"/>
      <c r="BD74" s="17"/>
      <c r="BE74" s="17"/>
      <c r="BF74" s="17"/>
      <c r="BG74" s="17"/>
      <c r="BH74" s="17"/>
      <c r="BI74" s="17"/>
      <c r="BJ74" s="52">
        <f>VLOOKUP(リスト!$A10,リスト!$A$3:$I$22,2,0)</f>
        <v>0</v>
      </c>
      <c r="BK74" s="52"/>
      <c r="BL74" s="52"/>
      <c r="BM74" s="52"/>
      <c r="BN74" s="52"/>
      <c r="BO74" s="52"/>
      <c r="BP74" s="17"/>
      <c r="BQ74" s="17"/>
      <c r="BR74" s="17"/>
      <c r="BS74" s="29">
        <f>VLOOKUP(リスト!$A10,リスト!$A$3:$I$22,6,0)</f>
        <v>0</v>
      </c>
      <c r="BT74" s="29"/>
      <c r="BU74" s="30">
        <f>VLOOKUP(リスト!$A10,リスト!$A$3:$I$22,7,0)</f>
        <v>0</v>
      </c>
      <c r="BV74" s="30"/>
      <c r="BW74" s="30"/>
      <c r="BX74" s="17"/>
      <c r="BY74" s="17"/>
      <c r="BZ74" s="17"/>
      <c r="CA74" s="17"/>
    </row>
    <row r="75" spans="1:79" ht="4.5" customHeight="1">
      <c r="A75" s="17"/>
      <c r="B75" s="52"/>
      <c r="C75" s="52"/>
      <c r="D75" s="52"/>
      <c r="E75" s="52"/>
      <c r="F75" s="52"/>
      <c r="G75" s="52"/>
      <c r="H75" s="17"/>
      <c r="I75" s="17"/>
      <c r="J75" s="18"/>
      <c r="K75" s="29"/>
      <c r="L75" s="29"/>
      <c r="M75" s="30"/>
      <c r="N75" s="30"/>
      <c r="O75" s="30"/>
      <c r="P75" s="17"/>
      <c r="Q75" s="17"/>
      <c r="R75" s="17"/>
      <c r="S75" s="17"/>
      <c r="T75" s="17"/>
      <c r="U75" s="17"/>
      <c r="V75" s="52"/>
      <c r="W75" s="52"/>
      <c r="X75" s="52"/>
      <c r="Y75" s="52"/>
      <c r="Z75" s="52"/>
      <c r="AA75" s="52"/>
      <c r="AB75" s="17"/>
      <c r="AC75" s="17"/>
      <c r="AD75" s="18"/>
      <c r="AE75" s="29"/>
      <c r="AF75" s="29"/>
      <c r="AG75" s="30"/>
      <c r="AH75" s="30"/>
      <c r="AI75" s="30"/>
      <c r="AJ75" s="17"/>
      <c r="AK75" s="17"/>
      <c r="AL75" s="17"/>
      <c r="AM75" s="17"/>
      <c r="AN75" s="17"/>
      <c r="AO75" s="17"/>
      <c r="AP75" s="52"/>
      <c r="AQ75" s="52"/>
      <c r="AR75" s="52"/>
      <c r="AS75" s="52"/>
      <c r="AT75" s="52"/>
      <c r="AU75" s="52"/>
      <c r="AV75" s="17"/>
      <c r="AW75" s="17"/>
      <c r="AX75" s="18"/>
      <c r="AY75" s="29"/>
      <c r="AZ75" s="29"/>
      <c r="BA75" s="30"/>
      <c r="BB75" s="30"/>
      <c r="BC75" s="30"/>
      <c r="BD75" s="17"/>
      <c r="BE75" s="17"/>
      <c r="BF75" s="17"/>
      <c r="BG75" s="17"/>
      <c r="BH75" s="17"/>
      <c r="BI75" s="17"/>
      <c r="BJ75" s="52"/>
      <c r="BK75" s="52"/>
      <c r="BL75" s="52"/>
      <c r="BM75" s="52"/>
      <c r="BN75" s="52"/>
      <c r="BO75" s="52"/>
      <c r="BP75" s="17"/>
      <c r="BQ75" s="17"/>
      <c r="BR75" s="18"/>
      <c r="BS75" s="29"/>
      <c r="BT75" s="29"/>
      <c r="BU75" s="30"/>
      <c r="BV75" s="30"/>
      <c r="BW75" s="30"/>
      <c r="BX75" s="17"/>
      <c r="BY75" s="17"/>
      <c r="BZ75" s="17"/>
      <c r="CA75" s="17"/>
    </row>
    <row r="76" spans="1:79" ht="4.5" customHeight="1">
      <c r="A76" s="17"/>
      <c r="B76" s="26">
        <f>VLOOKUP(リスト!$A7,リスト!$A$3:$I$22,8,0)</f>
        <v>0</v>
      </c>
      <c r="C76" s="26"/>
      <c r="D76" s="26"/>
      <c r="E76" s="26"/>
      <c r="F76" s="26"/>
      <c r="G76" s="2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26">
        <f>VLOOKUP(リスト!$A8,リスト!$A$3:$I$22,8,0)</f>
        <v>0</v>
      </c>
      <c r="W76" s="26"/>
      <c r="X76" s="26"/>
      <c r="Y76" s="26"/>
      <c r="Z76" s="26"/>
      <c r="AA76" s="26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26">
        <f>VLOOKUP(リスト!$A9,リスト!$A$3:$I$22,8,0)</f>
        <v>0</v>
      </c>
      <c r="AQ76" s="26"/>
      <c r="AR76" s="26"/>
      <c r="AS76" s="26"/>
      <c r="AT76" s="26"/>
      <c r="AU76" s="26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26">
        <f>VLOOKUP(リスト!$A10,リスト!$A$3:$I$22,8,0)</f>
        <v>0</v>
      </c>
      <c r="BK76" s="26"/>
      <c r="BL76" s="26"/>
      <c r="BM76" s="26"/>
      <c r="BN76" s="26"/>
      <c r="BO76" s="26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</row>
    <row r="77" spans="1:79" ht="4.5" customHeight="1">
      <c r="A77" s="17"/>
      <c r="B77" s="26"/>
      <c r="C77" s="26"/>
      <c r="D77" s="26"/>
      <c r="E77" s="26"/>
      <c r="F77" s="26"/>
      <c r="G77" s="2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26"/>
      <c r="W77" s="26"/>
      <c r="X77" s="26"/>
      <c r="Y77" s="26"/>
      <c r="Z77" s="26"/>
      <c r="AA77" s="26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26"/>
      <c r="AQ77" s="26"/>
      <c r="AR77" s="26"/>
      <c r="AS77" s="26"/>
      <c r="AT77" s="26"/>
      <c r="AU77" s="26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26"/>
      <c r="BK77" s="26"/>
      <c r="BL77" s="26"/>
      <c r="BM77" s="26"/>
      <c r="BN77" s="26"/>
      <c r="BO77" s="26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</row>
    <row r="78" ht="4.5" customHeight="1"/>
    <row r="79" ht="4.5" customHeight="1"/>
    <row r="80" ht="4.5" customHeight="1"/>
    <row r="81" ht="4.5" customHeight="1"/>
    <row r="82" ht="4.5" customHeight="1"/>
    <row r="83" spans="2:75" ht="4.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</row>
    <row r="84" spans="2:75" ht="4.5" customHeight="1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</row>
    <row r="85" spans="2:75" ht="4.5" customHeight="1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</row>
    <row r="86" spans="2:75" ht="4.5" customHeigh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</row>
    <row r="87" ht="4.5" customHeight="1"/>
    <row r="88" ht="4.5" customHeight="1"/>
    <row r="89" spans="2:75" ht="4.5" customHeight="1">
      <c r="B89" s="28"/>
      <c r="C89" s="28"/>
      <c r="D89" s="28"/>
      <c r="E89" s="28"/>
      <c r="F89" s="28"/>
      <c r="G89" s="28"/>
      <c r="H89" s="28"/>
      <c r="I89" s="28"/>
      <c r="J89" s="27"/>
      <c r="K89" s="27"/>
      <c r="L89" s="27"/>
      <c r="M89" s="27"/>
      <c r="N89" s="27"/>
      <c r="O89" s="27"/>
      <c r="V89" s="28"/>
      <c r="W89" s="28"/>
      <c r="X89" s="28"/>
      <c r="Y89" s="28"/>
      <c r="Z89" s="28"/>
      <c r="AA89" s="28"/>
      <c r="AB89" s="28"/>
      <c r="AC89" s="28"/>
      <c r="AD89" s="27"/>
      <c r="AE89" s="27"/>
      <c r="AF89" s="27"/>
      <c r="AG89" s="27"/>
      <c r="AH89" s="27"/>
      <c r="AI89" s="27"/>
      <c r="AP89" s="28"/>
      <c r="AQ89" s="28"/>
      <c r="AR89" s="28"/>
      <c r="AS89" s="28"/>
      <c r="AT89" s="28"/>
      <c r="AU89" s="28"/>
      <c r="AV89" s="28"/>
      <c r="AW89" s="28"/>
      <c r="AX89" s="27"/>
      <c r="AY89" s="27"/>
      <c r="AZ89" s="27"/>
      <c r="BA89" s="27"/>
      <c r="BB89" s="27"/>
      <c r="BC89" s="27"/>
      <c r="BJ89" s="28"/>
      <c r="BK89" s="28"/>
      <c r="BL89" s="28"/>
      <c r="BM89" s="28"/>
      <c r="BN89" s="28"/>
      <c r="BO89" s="28"/>
      <c r="BP89" s="28"/>
      <c r="BQ89" s="28"/>
      <c r="BR89" s="27"/>
      <c r="BS89" s="27"/>
      <c r="BT89" s="27"/>
      <c r="BU89" s="27"/>
      <c r="BV89" s="27"/>
      <c r="BW89" s="27"/>
    </row>
    <row r="90" spans="2:75" ht="4.5" customHeight="1">
      <c r="B90" s="28"/>
      <c r="C90" s="28"/>
      <c r="D90" s="28"/>
      <c r="E90" s="28"/>
      <c r="F90" s="28"/>
      <c r="G90" s="28"/>
      <c r="H90" s="28"/>
      <c r="I90" s="28"/>
      <c r="J90" s="27"/>
      <c r="K90" s="27"/>
      <c r="L90" s="27"/>
      <c r="M90" s="27"/>
      <c r="N90" s="27"/>
      <c r="O90" s="27"/>
      <c r="V90" s="28"/>
      <c r="W90" s="28"/>
      <c r="X90" s="28"/>
      <c r="Y90" s="28"/>
      <c r="Z90" s="28"/>
      <c r="AA90" s="28"/>
      <c r="AB90" s="28"/>
      <c r="AC90" s="28"/>
      <c r="AD90" s="27"/>
      <c r="AE90" s="27"/>
      <c r="AF90" s="27"/>
      <c r="AG90" s="27"/>
      <c r="AH90" s="27"/>
      <c r="AI90" s="27"/>
      <c r="AP90" s="28"/>
      <c r="AQ90" s="28"/>
      <c r="AR90" s="28"/>
      <c r="AS90" s="28"/>
      <c r="AT90" s="28"/>
      <c r="AU90" s="28"/>
      <c r="AV90" s="28"/>
      <c r="AW90" s="28"/>
      <c r="AX90" s="27"/>
      <c r="AY90" s="27"/>
      <c r="AZ90" s="27"/>
      <c r="BA90" s="27"/>
      <c r="BB90" s="27"/>
      <c r="BC90" s="27"/>
      <c r="BJ90" s="28"/>
      <c r="BK90" s="28"/>
      <c r="BL90" s="28"/>
      <c r="BM90" s="28"/>
      <c r="BN90" s="28"/>
      <c r="BO90" s="28"/>
      <c r="BP90" s="28"/>
      <c r="BQ90" s="28"/>
      <c r="BR90" s="27"/>
      <c r="BS90" s="27"/>
      <c r="BT90" s="27"/>
      <c r="BU90" s="27"/>
      <c r="BV90" s="27"/>
      <c r="BW90" s="27"/>
    </row>
    <row r="91" spans="2:75" ht="4.5" customHeight="1">
      <c r="B91" s="28"/>
      <c r="C91" s="28"/>
      <c r="D91" s="28"/>
      <c r="E91" s="28"/>
      <c r="F91" s="28"/>
      <c r="G91" s="28"/>
      <c r="H91" s="28"/>
      <c r="I91" s="28"/>
      <c r="J91" s="27"/>
      <c r="K91" s="27"/>
      <c r="L91" s="27"/>
      <c r="M91" s="27"/>
      <c r="N91" s="27"/>
      <c r="O91" s="27"/>
      <c r="V91" s="28"/>
      <c r="W91" s="28"/>
      <c r="X91" s="28"/>
      <c r="Y91" s="28"/>
      <c r="Z91" s="28"/>
      <c r="AA91" s="28"/>
      <c r="AB91" s="28"/>
      <c r="AC91" s="28"/>
      <c r="AD91" s="27"/>
      <c r="AE91" s="27"/>
      <c r="AF91" s="27"/>
      <c r="AG91" s="27"/>
      <c r="AH91" s="27"/>
      <c r="AI91" s="27"/>
      <c r="AP91" s="28"/>
      <c r="AQ91" s="28"/>
      <c r="AR91" s="28"/>
      <c r="AS91" s="28"/>
      <c r="AT91" s="28"/>
      <c r="AU91" s="28"/>
      <c r="AV91" s="28"/>
      <c r="AW91" s="28"/>
      <c r="AX91" s="27"/>
      <c r="AY91" s="27"/>
      <c r="AZ91" s="27"/>
      <c r="BA91" s="27"/>
      <c r="BB91" s="27"/>
      <c r="BC91" s="27"/>
      <c r="BJ91" s="28"/>
      <c r="BK91" s="28"/>
      <c r="BL91" s="28"/>
      <c r="BM91" s="28"/>
      <c r="BN91" s="28"/>
      <c r="BO91" s="28"/>
      <c r="BP91" s="28"/>
      <c r="BQ91" s="28"/>
      <c r="BR91" s="27"/>
      <c r="BS91" s="27"/>
      <c r="BT91" s="27"/>
      <c r="BU91" s="27"/>
      <c r="BV91" s="27"/>
      <c r="BW91" s="27"/>
    </row>
    <row r="92" ht="4.5" customHeight="1"/>
    <row r="93" ht="4.5" customHeight="1"/>
    <row r="94" spans="2:75" ht="4.5" customHeight="1">
      <c r="B94" s="41"/>
      <c r="C94" s="41"/>
      <c r="D94" s="41"/>
      <c r="E94" s="41"/>
      <c r="F94" s="41"/>
      <c r="G94" s="41"/>
      <c r="K94" s="40"/>
      <c r="L94" s="40"/>
      <c r="M94" s="39"/>
      <c r="N94" s="39"/>
      <c r="O94" s="39"/>
      <c r="V94" s="41"/>
      <c r="W94" s="41"/>
      <c r="X94" s="41"/>
      <c r="Y94" s="41"/>
      <c r="Z94" s="41"/>
      <c r="AA94" s="41"/>
      <c r="AE94" s="40"/>
      <c r="AF94" s="40"/>
      <c r="AG94" s="39"/>
      <c r="AH94" s="39"/>
      <c r="AI94" s="39"/>
      <c r="AP94" s="41"/>
      <c r="AQ94" s="41"/>
      <c r="AR94" s="41"/>
      <c r="AS94" s="41"/>
      <c r="AT94" s="41"/>
      <c r="AU94" s="41"/>
      <c r="AY94" s="40"/>
      <c r="AZ94" s="40"/>
      <c r="BA94" s="39"/>
      <c r="BB94" s="39"/>
      <c r="BC94" s="39"/>
      <c r="BJ94" s="41"/>
      <c r="BK94" s="41"/>
      <c r="BL94" s="41"/>
      <c r="BM94" s="41"/>
      <c r="BN94" s="41"/>
      <c r="BO94" s="41"/>
      <c r="BS94" s="40"/>
      <c r="BT94" s="40"/>
      <c r="BU94" s="39"/>
      <c r="BV94" s="39"/>
      <c r="BW94" s="39"/>
    </row>
    <row r="95" spans="2:75" ht="4.5" customHeight="1">
      <c r="B95" s="41"/>
      <c r="C95" s="41"/>
      <c r="D95" s="41"/>
      <c r="E95" s="41"/>
      <c r="F95" s="41"/>
      <c r="G95" s="41"/>
      <c r="J95" s="13"/>
      <c r="K95" s="40"/>
      <c r="L95" s="40"/>
      <c r="M95" s="39"/>
      <c r="N95" s="39"/>
      <c r="O95" s="39"/>
      <c r="V95" s="41"/>
      <c r="W95" s="41"/>
      <c r="X95" s="41"/>
      <c r="Y95" s="41"/>
      <c r="Z95" s="41"/>
      <c r="AA95" s="41"/>
      <c r="AD95" s="13"/>
      <c r="AE95" s="40"/>
      <c r="AF95" s="40"/>
      <c r="AG95" s="39"/>
      <c r="AH95" s="39"/>
      <c r="AI95" s="39"/>
      <c r="AP95" s="41"/>
      <c r="AQ95" s="41"/>
      <c r="AR95" s="41"/>
      <c r="AS95" s="41"/>
      <c r="AT95" s="41"/>
      <c r="AU95" s="41"/>
      <c r="AX95" s="13"/>
      <c r="AY95" s="40"/>
      <c r="AZ95" s="40"/>
      <c r="BA95" s="39"/>
      <c r="BB95" s="39"/>
      <c r="BC95" s="39"/>
      <c r="BJ95" s="41"/>
      <c r="BK95" s="41"/>
      <c r="BL95" s="41"/>
      <c r="BM95" s="41"/>
      <c r="BN95" s="41"/>
      <c r="BO95" s="41"/>
      <c r="BR95" s="13"/>
      <c r="BS95" s="40"/>
      <c r="BT95" s="40"/>
      <c r="BU95" s="39"/>
      <c r="BV95" s="39"/>
      <c r="BW95" s="39"/>
    </row>
    <row r="96" ht="4.5" customHeight="1"/>
    <row r="97" spans="2:65" ht="4.5" customHeight="1">
      <c r="B97" s="2"/>
      <c r="C97" s="2"/>
      <c r="D97" s="2"/>
      <c r="E97" s="2"/>
      <c r="V97" s="2"/>
      <c r="W97" s="2"/>
      <c r="X97" s="2"/>
      <c r="Y97" s="2"/>
      <c r="AP97" s="2"/>
      <c r="AQ97" s="2"/>
      <c r="AR97" s="2"/>
      <c r="AS97" s="2"/>
      <c r="BJ97" s="2"/>
      <c r="BK97" s="2"/>
      <c r="BL97" s="2"/>
      <c r="BM97" s="2"/>
    </row>
    <row r="98" spans="2:65" ht="4.5" customHeight="1">
      <c r="B98" s="2"/>
      <c r="C98" s="2"/>
      <c r="D98" s="2"/>
      <c r="E98" s="2"/>
      <c r="V98" s="2"/>
      <c r="W98" s="2"/>
      <c r="X98" s="2"/>
      <c r="Y98" s="2"/>
      <c r="AP98" s="2"/>
      <c r="AQ98" s="2"/>
      <c r="AR98" s="2"/>
      <c r="AS98" s="2"/>
      <c r="BJ98" s="2"/>
      <c r="BK98" s="2"/>
      <c r="BL98" s="2"/>
      <c r="BM98" s="2"/>
    </row>
    <row r="99" spans="2:65" ht="4.5" customHeight="1">
      <c r="B99" s="2"/>
      <c r="C99" s="2"/>
      <c r="D99" s="2"/>
      <c r="E99" s="2"/>
      <c r="V99" s="2"/>
      <c r="W99" s="2"/>
      <c r="X99" s="2"/>
      <c r="Y99" s="2"/>
      <c r="AP99" s="2"/>
      <c r="AQ99" s="2"/>
      <c r="AR99" s="2"/>
      <c r="AS99" s="2"/>
      <c r="BJ99" s="2"/>
      <c r="BK99" s="2"/>
      <c r="BL99" s="2"/>
      <c r="BM99" s="2"/>
    </row>
    <row r="100" spans="2:65" ht="4.5" customHeight="1">
      <c r="B100" s="2"/>
      <c r="C100" s="2"/>
      <c r="D100" s="2"/>
      <c r="E100" s="2"/>
      <c r="V100" s="2"/>
      <c r="W100" s="2"/>
      <c r="X100" s="2"/>
      <c r="Y100" s="2"/>
      <c r="AP100" s="2"/>
      <c r="AQ100" s="2"/>
      <c r="AR100" s="2"/>
      <c r="AS100" s="2"/>
      <c r="BJ100" s="2"/>
      <c r="BK100" s="2"/>
      <c r="BL100" s="2"/>
      <c r="BM100" s="2"/>
    </row>
    <row r="101" ht="4.5" customHeight="1"/>
    <row r="102" ht="4.5" customHeight="1"/>
    <row r="103" spans="2:75" ht="4.5" customHeight="1">
      <c r="B103" s="32">
        <f>VLOOKUP(リスト!$A11,リスト!$A$3:$I$22,3,0)</f>
        <v>0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V103" s="32">
        <f>VLOOKUP(リスト!$A12,リスト!$A$3:$I$22,3,0)</f>
        <v>0</v>
      </c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P103" s="32">
        <f>VLOOKUP(リスト!$A13,リスト!$A$3:$I$22,3,0)</f>
        <v>0</v>
      </c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J103" s="32">
        <f>VLOOKUP(リスト!$A14,リスト!$A$3:$I$22,3,0)</f>
        <v>0</v>
      </c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</row>
    <row r="104" spans="2:75" ht="4.5" customHeight="1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</row>
    <row r="105" spans="2:75" ht="4.5" customHeight="1">
      <c r="B105" s="31">
        <f>VLOOKUP(リスト!$A11,リスト!$A$3:$I$22,4,0)</f>
        <v>0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V105" s="31">
        <f>VLOOKUP(リスト!$A12,リスト!$A$3:$I$22,4,0)</f>
        <v>0</v>
      </c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P105" s="31">
        <f>VLOOKUP(リスト!$A13,リスト!$A$3:$I$22,4,0)</f>
        <v>0</v>
      </c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J105" s="31">
        <f>VLOOKUP(リスト!$A14,リスト!$A$3:$I$22,4,0)</f>
        <v>0</v>
      </c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</row>
    <row r="106" spans="2:75" ht="4.5" customHeight="1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</row>
    <row r="107" ht="4.5" customHeight="1"/>
    <row r="108" ht="4.5" customHeight="1"/>
    <row r="109" spans="2:75" ht="4.5" customHeight="1">
      <c r="B109" s="28">
        <f>VLOOKUP(リスト!$A11,リスト!$A$3:$I$22,9,0)</f>
        <v>0</v>
      </c>
      <c r="C109" s="28"/>
      <c r="D109" s="28"/>
      <c r="E109" s="28"/>
      <c r="F109" s="28"/>
      <c r="G109" s="28"/>
      <c r="H109" s="28"/>
      <c r="I109" s="28"/>
      <c r="J109" s="27">
        <f>VLOOKUP(リスト!$A11,リスト!$A$3:$I$22,5,0)</f>
        <v>0</v>
      </c>
      <c r="K109" s="27"/>
      <c r="L109" s="27"/>
      <c r="M109" s="27"/>
      <c r="N109" s="27"/>
      <c r="O109" s="27"/>
      <c r="V109" s="28">
        <f>VLOOKUP(リスト!$A12,リスト!$A$3:$I$22,9,0)</f>
        <v>0</v>
      </c>
      <c r="W109" s="28"/>
      <c r="X109" s="28"/>
      <c r="Y109" s="28"/>
      <c r="Z109" s="28"/>
      <c r="AA109" s="28"/>
      <c r="AB109" s="28"/>
      <c r="AC109" s="28"/>
      <c r="AD109" s="27">
        <f>VLOOKUP(リスト!$A12,リスト!$A$3:$I$22,5,0)</f>
        <v>0</v>
      </c>
      <c r="AE109" s="27"/>
      <c r="AF109" s="27"/>
      <c r="AG109" s="27"/>
      <c r="AH109" s="27"/>
      <c r="AI109" s="27"/>
      <c r="AP109" s="28">
        <f>VLOOKUP(リスト!$A13,リスト!$A$3:$I$22,9,0)</f>
        <v>0</v>
      </c>
      <c r="AQ109" s="28"/>
      <c r="AR109" s="28"/>
      <c r="AS109" s="28"/>
      <c r="AT109" s="28"/>
      <c r="AU109" s="28"/>
      <c r="AV109" s="28"/>
      <c r="AW109" s="28"/>
      <c r="AX109" s="27">
        <f>VLOOKUP(リスト!$A13,リスト!$A$3:$I$22,5,0)</f>
        <v>0</v>
      </c>
      <c r="AY109" s="27"/>
      <c r="AZ109" s="27"/>
      <c r="BA109" s="27"/>
      <c r="BB109" s="27"/>
      <c r="BC109" s="27"/>
      <c r="BJ109" s="28">
        <f>VLOOKUP(リスト!$A14,リスト!$A$3:$I$22,9,0)</f>
        <v>0</v>
      </c>
      <c r="BK109" s="28"/>
      <c r="BL109" s="28"/>
      <c r="BM109" s="28"/>
      <c r="BN109" s="28"/>
      <c r="BO109" s="28"/>
      <c r="BP109" s="28"/>
      <c r="BQ109" s="28"/>
      <c r="BR109" s="27">
        <f>VLOOKUP(リスト!$A14,リスト!$A$3:$I$22,5,0)</f>
        <v>0</v>
      </c>
      <c r="BS109" s="27"/>
      <c r="BT109" s="27"/>
      <c r="BU109" s="27"/>
      <c r="BV109" s="27"/>
      <c r="BW109" s="27"/>
    </row>
    <row r="110" spans="2:75" ht="4.5" customHeight="1">
      <c r="B110" s="28"/>
      <c r="C110" s="28"/>
      <c r="D110" s="28"/>
      <c r="E110" s="28"/>
      <c r="F110" s="28"/>
      <c r="G110" s="28"/>
      <c r="H110" s="28"/>
      <c r="I110" s="28"/>
      <c r="J110" s="27"/>
      <c r="K110" s="27"/>
      <c r="L110" s="27"/>
      <c r="M110" s="27"/>
      <c r="N110" s="27"/>
      <c r="O110" s="27"/>
      <c r="V110" s="28"/>
      <c r="W110" s="28"/>
      <c r="X110" s="28"/>
      <c r="Y110" s="28"/>
      <c r="Z110" s="28"/>
      <c r="AA110" s="28"/>
      <c r="AB110" s="28"/>
      <c r="AC110" s="28"/>
      <c r="AD110" s="27"/>
      <c r="AE110" s="27"/>
      <c r="AF110" s="27"/>
      <c r="AG110" s="27"/>
      <c r="AH110" s="27"/>
      <c r="AI110" s="27"/>
      <c r="AP110" s="28"/>
      <c r="AQ110" s="28"/>
      <c r="AR110" s="28"/>
      <c r="AS110" s="28"/>
      <c r="AT110" s="28"/>
      <c r="AU110" s="28"/>
      <c r="AV110" s="28"/>
      <c r="AW110" s="28"/>
      <c r="AX110" s="27"/>
      <c r="AY110" s="27"/>
      <c r="AZ110" s="27"/>
      <c r="BA110" s="27"/>
      <c r="BB110" s="27"/>
      <c r="BC110" s="27"/>
      <c r="BJ110" s="28"/>
      <c r="BK110" s="28"/>
      <c r="BL110" s="28"/>
      <c r="BM110" s="28"/>
      <c r="BN110" s="28"/>
      <c r="BO110" s="28"/>
      <c r="BP110" s="28"/>
      <c r="BQ110" s="28"/>
      <c r="BR110" s="27"/>
      <c r="BS110" s="27"/>
      <c r="BT110" s="27"/>
      <c r="BU110" s="27"/>
      <c r="BV110" s="27"/>
      <c r="BW110" s="27"/>
    </row>
    <row r="111" spans="2:75" ht="4.5" customHeight="1">
      <c r="B111" s="28"/>
      <c r="C111" s="28"/>
      <c r="D111" s="28"/>
      <c r="E111" s="28"/>
      <c r="F111" s="28"/>
      <c r="G111" s="28"/>
      <c r="H111" s="28"/>
      <c r="I111" s="28"/>
      <c r="J111" s="27"/>
      <c r="K111" s="27"/>
      <c r="L111" s="27"/>
      <c r="M111" s="27"/>
      <c r="N111" s="27"/>
      <c r="O111" s="27"/>
      <c r="V111" s="28"/>
      <c r="W111" s="28"/>
      <c r="X111" s="28"/>
      <c r="Y111" s="28"/>
      <c r="Z111" s="28"/>
      <c r="AA111" s="28"/>
      <c r="AB111" s="28"/>
      <c r="AC111" s="28"/>
      <c r="AD111" s="27"/>
      <c r="AE111" s="27"/>
      <c r="AF111" s="27"/>
      <c r="AG111" s="27"/>
      <c r="AH111" s="27"/>
      <c r="AI111" s="27"/>
      <c r="AP111" s="28"/>
      <c r="AQ111" s="28"/>
      <c r="AR111" s="28"/>
      <c r="AS111" s="28"/>
      <c r="AT111" s="28"/>
      <c r="AU111" s="28"/>
      <c r="AV111" s="28"/>
      <c r="AW111" s="28"/>
      <c r="AX111" s="27"/>
      <c r="AY111" s="27"/>
      <c r="AZ111" s="27"/>
      <c r="BA111" s="27"/>
      <c r="BB111" s="27"/>
      <c r="BC111" s="27"/>
      <c r="BJ111" s="28"/>
      <c r="BK111" s="28"/>
      <c r="BL111" s="28"/>
      <c r="BM111" s="28"/>
      <c r="BN111" s="28"/>
      <c r="BO111" s="28"/>
      <c r="BP111" s="28"/>
      <c r="BQ111" s="28"/>
      <c r="BR111" s="27"/>
      <c r="BS111" s="27"/>
      <c r="BT111" s="27"/>
      <c r="BU111" s="27"/>
      <c r="BV111" s="27"/>
      <c r="BW111" s="27"/>
    </row>
    <row r="112" ht="4.5" customHeight="1"/>
    <row r="113" ht="4.5" customHeight="1"/>
    <row r="114" spans="1:79" ht="4.5" customHeight="1">
      <c r="A114" s="17"/>
      <c r="B114" s="52">
        <f>VLOOKUP(リスト!$A11,リスト!$A$3:$I$22,2,0)</f>
        <v>0</v>
      </c>
      <c r="C114" s="52"/>
      <c r="D114" s="52"/>
      <c r="E114" s="52"/>
      <c r="F114" s="52"/>
      <c r="G114" s="52"/>
      <c r="H114" s="17"/>
      <c r="I114" s="17"/>
      <c r="J114" s="17"/>
      <c r="K114" s="29">
        <f>VLOOKUP(リスト!$A11,リスト!$A$3:$I$22,6,0)</f>
        <v>0</v>
      </c>
      <c r="L114" s="29"/>
      <c r="M114" s="30">
        <f>VLOOKUP(リスト!$A11,リスト!$A$3:$I$22,7,0)</f>
        <v>0</v>
      </c>
      <c r="N114" s="30"/>
      <c r="O114" s="30"/>
      <c r="P114" s="17"/>
      <c r="Q114" s="17"/>
      <c r="R114" s="17"/>
      <c r="S114" s="17"/>
      <c r="T114" s="17"/>
      <c r="U114" s="17"/>
      <c r="V114" s="52">
        <f>VLOOKUP(リスト!$A12,リスト!$A$3:$I$22,2,0)</f>
        <v>0</v>
      </c>
      <c r="W114" s="52"/>
      <c r="X114" s="52"/>
      <c r="Y114" s="52"/>
      <c r="Z114" s="52"/>
      <c r="AA114" s="52"/>
      <c r="AB114" s="17"/>
      <c r="AC114" s="17"/>
      <c r="AD114" s="17"/>
      <c r="AE114" s="29">
        <f>VLOOKUP(リスト!$A12,リスト!$A$3:$I$22,6,0)</f>
        <v>0</v>
      </c>
      <c r="AF114" s="29"/>
      <c r="AG114" s="30">
        <f>VLOOKUP(リスト!$A12,リスト!$A$3:$I$22,7,0)</f>
        <v>0</v>
      </c>
      <c r="AH114" s="30"/>
      <c r="AI114" s="30"/>
      <c r="AJ114" s="17"/>
      <c r="AK114" s="17"/>
      <c r="AL114" s="17"/>
      <c r="AM114" s="17"/>
      <c r="AN114" s="17"/>
      <c r="AO114" s="17"/>
      <c r="AP114" s="52">
        <f>VLOOKUP(リスト!$A13,リスト!$A$3:$I$22,2,0)</f>
        <v>0</v>
      </c>
      <c r="AQ114" s="52"/>
      <c r="AR114" s="52"/>
      <c r="AS114" s="52"/>
      <c r="AT114" s="52"/>
      <c r="AU114" s="52"/>
      <c r="AV114" s="17"/>
      <c r="AW114" s="17"/>
      <c r="AX114" s="17"/>
      <c r="AY114" s="29">
        <f>VLOOKUP(リスト!$A13,リスト!$A$3:$I$22,6,0)</f>
        <v>0</v>
      </c>
      <c r="AZ114" s="29"/>
      <c r="BA114" s="30">
        <f>VLOOKUP(リスト!$A13,リスト!$A$3:$I$22,7,0)</f>
        <v>0</v>
      </c>
      <c r="BB114" s="30"/>
      <c r="BC114" s="30"/>
      <c r="BD114" s="17"/>
      <c r="BE114" s="17"/>
      <c r="BF114" s="17"/>
      <c r="BG114" s="17"/>
      <c r="BH114" s="17"/>
      <c r="BI114" s="17"/>
      <c r="BJ114" s="52">
        <f>VLOOKUP(リスト!$A14,リスト!$A$3:$I$22,2,0)</f>
        <v>0</v>
      </c>
      <c r="BK114" s="52"/>
      <c r="BL114" s="52"/>
      <c r="BM114" s="52"/>
      <c r="BN114" s="52"/>
      <c r="BO114" s="52"/>
      <c r="BP114" s="17"/>
      <c r="BQ114" s="17"/>
      <c r="BR114" s="17"/>
      <c r="BS114" s="29">
        <f>VLOOKUP(リスト!$A14,リスト!$A$3:$I$22,6,0)</f>
        <v>0</v>
      </c>
      <c r="BT114" s="29"/>
      <c r="BU114" s="30">
        <f>VLOOKUP(リスト!$A14,リスト!$A$3:$I$22,7,0)</f>
        <v>0</v>
      </c>
      <c r="BV114" s="30"/>
      <c r="BW114" s="30"/>
      <c r="BX114" s="17"/>
      <c r="BY114" s="17"/>
      <c r="BZ114" s="17"/>
      <c r="CA114" s="17"/>
    </row>
    <row r="115" spans="1:79" ht="4.5" customHeight="1">
      <c r="A115" s="17"/>
      <c r="B115" s="52"/>
      <c r="C115" s="52"/>
      <c r="D115" s="52"/>
      <c r="E115" s="52"/>
      <c r="F115" s="52"/>
      <c r="G115" s="52"/>
      <c r="H115" s="17"/>
      <c r="I115" s="17"/>
      <c r="J115" s="18"/>
      <c r="K115" s="29"/>
      <c r="L115" s="29"/>
      <c r="M115" s="30"/>
      <c r="N115" s="30"/>
      <c r="O115" s="30"/>
      <c r="P115" s="17"/>
      <c r="Q115" s="17"/>
      <c r="R115" s="17"/>
      <c r="S115" s="17"/>
      <c r="T115" s="17"/>
      <c r="U115" s="17"/>
      <c r="V115" s="52"/>
      <c r="W115" s="52"/>
      <c r="X115" s="52"/>
      <c r="Y115" s="52"/>
      <c r="Z115" s="52"/>
      <c r="AA115" s="52"/>
      <c r="AB115" s="17"/>
      <c r="AC115" s="17"/>
      <c r="AD115" s="18"/>
      <c r="AE115" s="29"/>
      <c r="AF115" s="29"/>
      <c r="AG115" s="30"/>
      <c r="AH115" s="30"/>
      <c r="AI115" s="30"/>
      <c r="AJ115" s="17"/>
      <c r="AK115" s="17"/>
      <c r="AL115" s="17"/>
      <c r="AM115" s="17"/>
      <c r="AN115" s="17"/>
      <c r="AO115" s="17"/>
      <c r="AP115" s="52"/>
      <c r="AQ115" s="52"/>
      <c r="AR115" s="52"/>
      <c r="AS115" s="52"/>
      <c r="AT115" s="52"/>
      <c r="AU115" s="52"/>
      <c r="AV115" s="17"/>
      <c r="AW115" s="17"/>
      <c r="AX115" s="18"/>
      <c r="AY115" s="29"/>
      <c r="AZ115" s="29"/>
      <c r="BA115" s="30"/>
      <c r="BB115" s="30"/>
      <c r="BC115" s="30"/>
      <c r="BD115" s="17"/>
      <c r="BE115" s="17"/>
      <c r="BF115" s="17"/>
      <c r="BG115" s="17"/>
      <c r="BH115" s="17"/>
      <c r="BI115" s="17"/>
      <c r="BJ115" s="52"/>
      <c r="BK115" s="52"/>
      <c r="BL115" s="52"/>
      <c r="BM115" s="52"/>
      <c r="BN115" s="52"/>
      <c r="BO115" s="52"/>
      <c r="BP115" s="17"/>
      <c r="BQ115" s="17"/>
      <c r="BR115" s="18"/>
      <c r="BS115" s="29"/>
      <c r="BT115" s="29"/>
      <c r="BU115" s="30"/>
      <c r="BV115" s="30"/>
      <c r="BW115" s="30"/>
      <c r="BX115" s="17"/>
      <c r="BY115" s="17"/>
      <c r="BZ115" s="17"/>
      <c r="CA115" s="17"/>
    </row>
    <row r="116" spans="1:79" ht="4.5" customHeight="1">
      <c r="A116" s="17"/>
      <c r="B116" s="26">
        <f>VLOOKUP(リスト!$A11,リスト!$A$3:$I$22,8,0)</f>
        <v>0</v>
      </c>
      <c r="C116" s="26"/>
      <c r="D116" s="26"/>
      <c r="E116" s="26"/>
      <c r="F116" s="26"/>
      <c r="G116" s="26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26">
        <f>VLOOKUP(リスト!$A12,リスト!$A$3:$I$22,8,0)</f>
        <v>0</v>
      </c>
      <c r="W116" s="26"/>
      <c r="X116" s="26"/>
      <c r="Y116" s="26"/>
      <c r="Z116" s="26"/>
      <c r="AA116" s="26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26">
        <f>VLOOKUP(リスト!$A13,リスト!$A$3:$I$22,8,0)</f>
        <v>0</v>
      </c>
      <c r="AQ116" s="26"/>
      <c r="AR116" s="26"/>
      <c r="AS116" s="26"/>
      <c r="AT116" s="26"/>
      <c r="AU116" s="26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26">
        <f>VLOOKUP(リスト!$A14,リスト!$A$3:$I$22,8,0)</f>
        <v>0</v>
      </c>
      <c r="BK116" s="26"/>
      <c r="BL116" s="26"/>
      <c r="BM116" s="26"/>
      <c r="BN116" s="26"/>
      <c r="BO116" s="26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</row>
    <row r="117" spans="1:79" ht="4.5" customHeight="1">
      <c r="A117" s="17"/>
      <c r="B117" s="26"/>
      <c r="C117" s="26"/>
      <c r="D117" s="26"/>
      <c r="E117" s="26"/>
      <c r="F117" s="26"/>
      <c r="G117" s="26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26"/>
      <c r="W117" s="26"/>
      <c r="X117" s="26"/>
      <c r="Y117" s="26"/>
      <c r="Z117" s="26"/>
      <c r="AA117" s="26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26"/>
      <c r="AQ117" s="26"/>
      <c r="AR117" s="26"/>
      <c r="AS117" s="26"/>
      <c r="AT117" s="26"/>
      <c r="AU117" s="26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26"/>
      <c r="BK117" s="26"/>
      <c r="BL117" s="26"/>
      <c r="BM117" s="26"/>
      <c r="BN117" s="26"/>
      <c r="BO117" s="26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</row>
    <row r="118" spans="1:79" ht="4.5" customHeight="1">
      <c r="A118" s="17"/>
      <c r="B118" s="26"/>
      <c r="C118" s="26"/>
      <c r="D118" s="26"/>
      <c r="E118" s="26"/>
      <c r="F118" s="26"/>
      <c r="G118" s="26"/>
      <c r="H118" s="17"/>
      <c r="I118" s="17"/>
      <c r="J118" s="17"/>
      <c r="K118" s="29"/>
      <c r="L118" s="29"/>
      <c r="M118" s="30"/>
      <c r="N118" s="30"/>
      <c r="O118" s="30"/>
      <c r="P118" s="17"/>
      <c r="Q118" s="17"/>
      <c r="R118" s="17"/>
      <c r="S118" s="17"/>
      <c r="T118" s="17"/>
      <c r="U118" s="17"/>
      <c r="V118" s="26"/>
      <c r="W118" s="26"/>
      <c r="X118" s="26"/>
      <c r="Y118" s="26"/>
      <c r="Z118" s="26"/>
      <c r="AA118" s="26"/>
      <c r="AB118" s="17"/>
      <c r="AC118" s="17"/>
      <c r="AD118" s="17"/>
      <c r="AE118" s="29"/>
      <c r="AF118" s="29"/>
      <c r="AG118" s="30"/>
      <c r="AH118" s="30"/>
      <c r="AI118" s="30"/>
      <c r="AJ118" s="17"/>
      <c r="AK118" s="17"/>
      <c r="AL118" s="17"/>
      <c r="AM118" s="17"/>
      <c r="AN118" s="17"/>
      <c r="AO118" s="17"/>
      <c r="AP118" s="26"/>
      <c r="AQ118" s="26"/>
      <c r="AR118" s="26"/>
      <c r="AS118" s="26"/>
      <c r="AT118" s="26"/>
      <c r="AU118" s="26"/>
      <c r="AV118" s="17"/>
      <c r="AW118" s="17"/>
      <c r="AX118" s="17"/>
      <c r="AY118" s="29"/>
      <c r="AZ118" s="29"/>
      <c r="BA118" s="30"/>
      <c r="BB118" s="30"/>
      <c r="BC118" s="30"/>
      <c r="BD118" s="17"/>
      <c r="BE118" s="17"/>
      <c r="BF118" s="17"/>
      <c r="BG118" s="17"/>
      <c r="BH118" s="17"/>
      <c r="BI118" s="17"/>
      <c r="BJ118" s="26"/>
      <c r="BK118" s="26"/>
      <c r="BL118" s="26"/>
      <c r="BM118" s="26"/>
      <c r="BN118" s="26"/>
      <c r="BO118" s="26"/>
      <c r="BP118" s="17"/>
      <c r="BQ118" s="17"/>
      <c r="BR118" s="17"/>
      <c r="BS118" s="29"/>
      <c r="BT118" s="29"/>
      <c r="BU118" s="30"/>
      <c r="BV118" s="30"/>
      <c r="BW118" s="30"/>
      <c r="BX118" s="17"/>
      <c r="BY118" s="17"/>
      <c r="BZ118" s="17"/>
      <c r="CA118" s="17"/>
    </row>
    <row r="119" spans="2:65" ht="4.5" customHeight="1">
      <c r="B119" s="2"/>
      <c r="C119" s="2"/>
      <c r="D119" s="2"/>
      <c r="E119" s="2"/>
      <c r="V119" s="2"/>
      <c r="W119" s="2"/>
      <c r="X119" s="2"/>
      <c r="Y119" s="2"/>
      <c r="AP119" s="2"/>
      <c r="AQ119" s="2"/>
      <c r="AR119" s="2"/>
      <c r="AS119" s="2"/>
      <c r="BJ119" s="2"/>
      <c r="BK119" s="2"/>
      <c r="BL119" s="2"/>
      <c r="BM119" s="2"/>
    </row>
    <row r="120" spans="2:65" ht="4.5" customHeight="1">
      <c r="B120" s="2"/>
      <c r="C120" s="2"/>
      <c r="D120" s="2"/>
      <c r="E120" s="2"/>
      <c r="V120" s="2"/>
      <c r="W120" s="2"/>
      <c r="X120" s="2"/>
      <c r="Y120" s="2"/>
      <c r="AP120" s="2"/>
      <c r="AQ120" s="2"/>
      <c r="AR120" s="2"/>
      <c r="AS120" s="2"/>
      <c r="BJ120" s="2"/>
      <c r="BK120" s="2"/>
      <c r="BL120" s="2"/>
      <c r="BM120" s="2"/>
    </row>
    <row r="121" ht="4.5" customHeight="1"/>
    <row r="122" ht="4.5" customHeight="1"/>
    <row r="123" spans="2:75" ht="4.5" customHeight="1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</row>
    <row r="124" spans="2:75" ht="4.5" customHeight="1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</row>
    <row r="125" spans="2:75" ht="4.5" customHeight="1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</row>
    <row r="126" spans="2:75" ht="4.5" customHeight="1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</row>
    <row r="127" ht="4.5" customHeight="1"/>
    <row r="128" ht="4.5" customHeight="1"/>
    <row r="129" spans="2:75" ht="4.5" customHeight="1">
      <c r="B129" s="28"/>
      <c r="C129" s="28"/>
      <c r="D129" s="28"/>
      <c r="E129" s="28"/>
      <c r="F129" s="28"/>
      <c r="G129" s="28"/>
      <c r="H129" s="28"/>
      <c r="I129" s="28"/>
      <c r="J129" s="27"/>
      <c r="K129" s="27"/>
      <c r="L129" s="27"/>
      <c r="M129" s="27"/>
      <c r="N129" s="27"/>
      <c r="O129" s="27"/>
      <c r="V129" s="28"/>
      <c r="W129" s="28"/>
      <c r="X129" s="28"/>
      <c r="Y129" s="28"/>
      <c r="Z129" s="28"/>
      <c r="AA129" s="28"/>
      <c r="AB129" s="28"/>
      <c r="AC129" s="28"/>
      <c r="AD129" s="27"/>
      <c r="AE129" s="27"/>
      <c r="AF129" s="27"/>
      <c r="AG129" s="27"/>
      <c r="AH129" s="27"/>
      <c r="AI129" s="27"/>
      <c r="AP129" s="28"/>
      <c r="AQ129" s="28"/>
      <c r="AR129" s="28"/>
      <c r="AS129" s="28"/>
      <c r="AT129" s="28"/>
      <c r="AU129" s="28"/>
      <c r="AV129" s="28"/>
      <c r="AW129" s="28"/>
      <c r="AX129" s="27"/>
      <c r="AY129" s="27"/>
      <c r="AZ129" s="27"/>
      <c r="BA129" s="27"/>
      <c r="BB129" s="27"/>
      <c r="BC129" s="27"/>
      <c r="BJ129" s="28"/>
      <c r="BK129" s="28"/>
      <c r="BL129" s="28"/>
      <c r="BM129" s="28"/>
      <c r="BN129" s="28"/>
      <c r="BO129" s="28"/>
      <c r="BP129" s="28"/>
      <c r="BQ129" s="28"/>
      <c r="BR129" s="27"/>
      <c r="BS129" s="27"/>
      <c r="BT129" s="27"/>
      <c r="BU129" s="27"/>
      <c r="BV129" s="27"/>
      <c r="BW129" s="27"/>
    </row>
    <row r="130" spans="2:75" ht="4.5" customHeight="1">
      <c r="B130" s="28"/>
      <c r="C130" s="28"/>
      <c r="D130" s="28"/>
      <c r="E130" s="28"/>
      <c r="F130" s="28"/>
      <c r="G130" s="28"/>
      <c r="H130" s="28"/>
      <c r="I130" s="28"/>
      <c r="J130" s="27"/>
      <c r="K130" s="27"/>
      <c r="L130" s="27"/>
      <c r="M130" s="27"/>
      <c r="N130" s="27"/>
      <c r="O130" s="27"/>
      <c r="V130" s="28"/>
      <c r="W130" s="28"/>
      <c r="X130" s="28"/>
      <c r="Y130" s="28"/>
      <c r="Z130" s="28"/>
      <c r="AA130" s="28"/>
      <c r="AB130" s="28"/>
      <c r="AC130" s="28"/>
      <c r="AD130" s="27"/>
      <c r="AE130" s="27"/>
      <c r="AF130" s="27"/>
      <c r="AG130" s="27"/>
      <c r="AH130" s="27"/>
      <c r="AI130" s="27"/>
      <c r="AP130" s="28"/>
      <c r="AQ130" s="28"/>
      <c r="AR130" s="28"/>
      <c r="AS130" s="28"/>
      <c r="AT130" s="28"/>
      <c r="AU130" s="28"/>
      <c r="AV130" s="28"/>
      <c r="AW130" s="28"/>
      <c r="AX130" s="27"/>
      <c r="AY130" s="27"/>
      <c r="AZ130" s="27"/>
      <c r="BA130" s="27"/>
      <c r="BB130" s="27"/>
      <c r="BC130" s="27"/>
      <c r="BJ130" s="28"/>
      <c r="BK130" s="28"/>
      <c r="BL130" s="28"/>
      <c r="BM130" s="28"/>
      <c r="BN130" s="28"/>
      <c r="BO130" s="28"/>
      <c r="BP130" s="28"/>
      <c r="BQ130" s="28"/>
      <c r="BR130" s="27"/>
      <c r="BS130" s="27"/>
      <c r="BT130" s="27"/>
      <c r="BU130" s="27"/>
      <c r="BV130" s="27"/>
      <c r="BW130" s="27"/>
    </row>
    <row r="131" spans="2:75" ht="4.5" customHeight="1">
      <c r="B131" s="28"/>
      <c r="C131" s="28"/>
      <c r="D131" s="28"/>
      <c r="E131" s="28"/>
      <c r="F131" s="28"/>
      <c r="G131" s="28"/>
      <c r="H131" s="28"/>
      <c r="I131" s="28"/>
      <c r="J131" s="27"/>
      <c r="K131" s="27"/>
      <c r="L131" s="27"/>
      <c r="M131" s="27"/>
      <c r="N131" s="27"/>
      <c r="O131" s="27"/>
      <c r="V131" s="28"/>
      <c r="W131" s="28"/>
      <c r="X131" s="28"/>
      <c r="Y131" s="28"/>
      <c r="Z131" s="28"/>
      <c r="AA131" s="28"/>
      <c r="AB131" s="28"/>
      <c r="AC131" s="28"/>
      <c r="AD131" s="27"/>
      <c r="AE131" s="27"/>
      <c r="AF131" s="27"/>
      <c r="AG131" s="27"/>
      <c r="AH131" s="27"/>
      <c r="AI131" s="27"/>
      <c r="AP131" s="28"/>
      <c r="AQ131" s="28"/>
      <c r="AR131" s="28"/>
      <c r="AS131" s="28"/>
      <c r="AT131" s="28"/>
      <c r="AU131" s="28"/>
      <c r="AV131" s="28"/>
      <c r="AW131" s="28"/>
      <c r="AX131" s="27"/>
      <c r="AY131" s="27"/>
      <c r="AZ131" s="27"/>
      <c r="BA131" s="27"/>
      <c r="BB131" s="27"/>
      <c r="BC131" s="27"/>
      <c r="BJ131" s="28"/>
      <c r="BK131" s="28"/>
      <c r="BL131" s="28"/>
      <c r="BM131" s="28"/>
      <c r="BN131" s="28"/>
      <c r="BO131" s="28"/>
      <c r="BP131" s="28"/>
      <c r="BQ131" s="28"/>
      <c r="BR131" s="27"/>
      <c r="BS131" s="27"/>
      <c r="BT131" s="27"/>
      <c r="BU131" s="27"/>
      <c r="BV131" s="27"/>
      <c r="BW131" s="27"/>
    </row>
    <row r="132" ht="4.5" customHeight="1"/>
    <row r="133" ht="4.5" customHeight="1"/>
    <row r="134" spans="2:75" ht="4.5" customHeight="1">
      <c r="B134" s="41"/>
      <c r="C134" s="41"/>
      <c r="D134" s="41"/>
      <c r="E134" s="41"/>
      <c r="F134" s="41"/>
      <c r="G134" s="41"/>
      <c r="K134" s="40"/>
      <c r="L134" s="40"/>
      <c r="M134" s="39"/>
      <c r="N134" s="39"/>
      <c r="O134" s="39"/>
      <c r="V134" s="41"/>
      <c r="W134" s="41"/>
      <c r="X134" s="41"/>
      <c r="Y134" s="41"/>
      <c r="Z134" s="41"/>
      <c r="AA134" s="41"/>
      <c r="AE134" s="40"/>
      <c r="AF134" s="40"/>
      <c r="AG134" s="39"/>
      <c r="AH134" s="39"/>
      <c r="AI134" s="39"/>
      <c r="AP134" s="41"/>
      <c r="AQ134" s="41"/>
      <c r="AR134" s="41"/>
      <c r="AS134" s="41"/>
      <c r="AT134" s="41"/>
      <c r="AU134" s="41"/>
      <c r="AY134" s="40"/>
      <c r="AZ134" s="40"/>
      <c r="BA134" s="39"/>
      <c r="BB134" s="39"/>
      <c r="BC134" s="39"/>
      <c r="BJ134" s="41"/>
      <c r="BK134" s="41"/>
      <c r="BL134" s="41"/>
      <c r="BM134" s="41"/>
      <c r="BN134" s="41"/>
      <c r="BO134" s="41"/>
      <c r="BS134" s="40"/>
      <c r="BT134" s="40"/>
      <c r="BU134" s="39"/>
      <c r="BV134" s="39"/>
      <c r="BW134" s="39"/>
    </row>
    <row r="135" spans="2:75" ht="4.5" customHeight="1">
      <c r="B135" s="41"/>
      <c r="C135" s="41"/>
      <c r="D135" s="41"/>
      <c r="E135" s="41"/>
      <c r="F135" s="41"/>
      <c r="G135" s="41"/>
      <c r="J135" s="13"/>
      <c r="K135" s="40"/>
      <c r="L135" s="40"/>
      <c r="M135" s="39"/>
      <c r="N135" s="39"/>
      <c r="O135" s="39"/>
      <c r="V135" s="41"/>
      <c r="W135" s="41"/>
      <c r="X135" s="41"/>
      <c r="Y135" s="41"/>
      <c r="Z135" s="41"/>
      <c r="AA135" s="41"/>
      <c r="AD135" s="13"/>
      <c r="AE135" s="40"/>
      <c r="AF135" s="40"/>
      <c r="AG135" s="39"/>
      <c r="AH135" s="39"/>
      <c r="AI135" s="39"/>
      <c r="AP135" s="41"/>
      <c r="AQ135" s="41"/>
      <c r="AR135" s="41"/>
      <c r="AS135" s="41"/>
      <c r="AT135" s="41"/>
      <c r="AU135" s="41"/>
      <c r="AX135" s="13"/>
      <c r="AY135" s="40"/>
      <c r="AZ135" s="40"/>
      <c r="BA135" s="39"/>
      <c r="BB135" s="39"/>
      <c r="BC135" s="39"/>
      <c r="BJ135" s="41"/>
      <c r="BK135" s="41"/>
      <c r="BL135" s="41"/>
      <c r="BM135" s="41"/>
      <c r="BN135" s="41"/>
      <c r="BO135" s="41"/>
      <c r="BR135" s="13"/>
      <c r="BS135" s="40"/>
      <c r="BT135" s="40"/>
      <c r="BU135" s="39"/>
      <c r="BV135" s="39"/>
      <c r="BW135" s="39"/>
    </row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spans="2:75" ht="4.5" customHeight="1">
      <c r="B143" s="32">
        <f>VLOOKUP(リスト!$A15,リスト!$A$3:$I$22,3,0)</f>
        <v>0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V143" s="32">
        <f>VLOOKUP(リスト!$A16,リスト!$A$3:$I$22,3,0)</f>
        <v>0</v>
      </c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P143" s="32">
        <f>VLOOKUP(リスト!$A17,リスト!$A$3:$I$22,3,0)</f>
        <v>0</v>
      </c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J143" s="32">
        <f>VLOOKUP(リスト!$A18,リスト!$A$3:$I$22,3,0)</f>
        <v>0</v>
      </c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</row>
    <row r="144" spans="2:75" ht="4.5" customHeight="1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</row>
    <row r="145" spans="2:75" ht="4.5" customHeight="1">
      <c r="B145" s="31">
        <f>VLOOKUP(リスト!$A15,リスト!$A$3:$I$22,4,0)</f>
        <v>0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V145" s="31">
        <f>VLOOKUP(リスト!$A16,リスト!$A$3:$I$22,4,0)</f>
        <v>0</v>
      </c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P145" s="31">
        <f>VLOOKUP(リスト!$A17,リスト!$A$3:$I$22,4,0)</f>
        <v>0</v>
      </c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J145" s="31">
        <f>VLOOKUP(リスト!$A18,リスト!$A$3:$I$22,4,0)</f>
        <v>0</v>
      </c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</row>
    <row r="146" spans="2:75" ht="4.5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</row>
    <row r="147" ht="4.5" customHeight="1"/>
    <row r="148" ht="4.5" customHeight="1"/>
    <row r="149" spans="2:75" ht="4.5" customHeight="1">
      <c r="B149" s="28">
        <f>VLOOKUP(リスト!$A15,リスト!$A$3:$I$22,9,0)</f>
        <v>0</v>
      </c>
      <c r="C149" s="28"/>
      <c r="D149" s="28"/>
      <c r="E149" s="28"/>
      <c r="F149" s="28"/>
      <c r="G149" s="28"/>
      <c r="H149" s="28"/>
      <c r="I149" s="28"/>
      <c r="J149" s="27">
        <f>VLOOKUP(リスト!$A15,リスト!$A$3:$I$22,5,0)</f>
        <v>0</v>
      </c>
      <c r="K149" s="27"/>
      <c r="L149" s="27"/>
      <c r="M149" s="27"/>
      <c r="N149" s="27"/>
      <c r="O149" s="27"/>
      <c r="V149" s="28">
        <f>VLOOKUP(リスト!$A16,リスト!$A$3:$I$22,9,0)</f>
        <v>0</v>
      </c>
      <c r="W149" s="28"/>
      <c r="X149" s="28"/>
      <c r="Y149" s="28"/>
      <c r="Z149" s="28"/>
      <c r="AA149" s="28"/>
      <c r="AB149" s="28"/>
      <c r="AC149" s="28"/>
      <c r="AD149" s="27">
        <f>VLOOKUP(リスト!$A16,リスト!$A$3:$I$22,5,0)</f>
        <v>0</v>
      </c>
      <c r="AE149" s="27"/>
      <c r="AF149" s="27"/>
      <c r="AG149" s="27"/>
      <c r="AH149" s="27"/>
      <c r="AI149" s="27"/>
      <c r="AP149" s="28">
        <f>VLOOKUP(リスト!$A17,リスト!$A$3:$I$22,9,0)</f>
        <v>0</v>
      </c>
      <c r="AQ149" s="28"/>
      <c r="AR149" s="28"/>
      <c r="AS149" s="28"/>
      <c r="AT149" s="28"/>
      <c r="AU149" s="28"/>
      <c r="AV149" s="28"/>
      <c r="AW149" s="28"/>
      <c r="AX149" s="27">
        <f>VLOOKUP(リスト!$A17,リスト!$A$3:$I$22,5,0)</f>
        <v>0</v>
      </c>
      <c r="AY149" s="27"/>
      <c r="AZ149" s="27"/>
      <c r="BA149" s="27"/>
      <c r="BB149" s="27"/>
      <c r="BC149" s="27"/>
      <c r="BJ149" s="28">
        <f>VLOOKUP(リスト!$A18,リスト!$A$3:$I$22,9,0)</f>
        <v>0</v>
      </c>
      <c r="BK149" s="28"/>
      <c r="BL149" s="28"/>
      <c r="BM149" s="28"/>
      <c r="BN149" s="28"/>
      <c r="BO149" s="28"/>
      <c r="BP149" s="28"/>
      <c r="BQ149" s="28"/>
      <c r="BR149" s="27">
        <f>VLOOKUP(リスト!$A18,リスト!$A$3:$I$22,5,0)</f>
        <v>0</v>
      </c>
      <c r="BS149" s="27"/>
      <c r="BT149" s="27"/>
      <c r="BU149" s="27"/>
      <c r="BV149" s="27"/>
      <c r="BW149" s="27"/>
    </row>
    <row r="150" spans="2:75" ht="4.5" customHeight="1">
      <c r="B150" s="28"/>
      <c r="C150" s="28"/>
      <c r="D150" s="28"/>
      <c r="E150" s="28"/>
      <c r="F150" s="28"/>
      <c r="G150" s="28"/>
      <c r="H150" s="28"/>
      <c r="I150" s="28"/>
      <c r="J150" s="27"/>
      <c r="K150" s="27"/>
      <c r="L150" s="27"/>
      <c r="M150" s="27"/>
      <c r="N150" s="27"/>
      <c r="O150" s="27"/>
      <c r="V150" s="28"/>
      <c r="W150" s="28"/>
      <c r="X150" s="28"/>
      <c r="Y150" s="28"/>
      <c r="Z150" s="28"/>
      <c r="AA150" s="28"/>
      <c r="AB150" s="28"/>
      <c r="AC150" s="28"/>
      <c r="AD150" s="27"/>
      <c r="AE150" s="27"/>
      <c r="AF150" s="27"/>
      <c r="AG150" s="27"/>
      <c r="AH150" s="27"/>
      <c r="AI150" s="27"/>
      <c r="AP150" s="28"/>
      <c r="AQ150" s="28"/>
      <c r="AR150" s="28"/>
      <c r="AS150" s="28"/>
      <c r="AT150" s="28"/>
      <c r="AU150" s="28"/>
      <c r="AV150" s="28"/>
      <c r="AW150" s="28"/>
      <c r="AX150" s="27"/>
      <c r="AY150" s="27"/>
      <c r="AZ150" s="27"/>
      <c r="BA150" s="27"/>
      <c r="BB150" s="27"/>
      <c r="BC150" s="27"/>
      <c r="BJ150" s="28"/>
      <c r="BK150" s="28"/>
      <c r="BL150" s="28"/>
      <c r="BM150" s="28"/>
      <c r="BN150" s="28"/>
      <c r="BO150" s="28"/>
      <c r="BP150" s="28"/>
      <c r="BQ150" s="28"/>
      <c r="BR150" s="27"/>
      <c r="BS150" s="27"/>
      <c r="BT150" s="27"/>
      <c r="BU150" s="27"/>
      <c r="BV150" s="27"/>
      <c r="BW150" s="27"/>
    </row>
    <row r="151" spans="2:75" ht="4.5" customHeight="1">
      <c r="B151" s="28"/>
      <c r="C151" s="28"/>
      <c r="D151" s="28"/>
      <c r="E151" s="28"/>
      <c r="F151" s="28"/>
      <c r="G151" s="28"/>
      <c r="H151" s="28"/>
      <c r="I151" s="28"/>
      <c r="J151" s="27"/>
      <c r="K151" s="27"/>
      <c r="L151" s="27"/>
      <c r="M151" s="27"/>
      <c r="N151" s="27"/>
      <c r="O151" s="27"/>
      <c r="V151" s="28"/>
      <c r="W151" s="28"/>
      <c r="X151" s="28"/>
      <c r="Y151" s="28"/>
      <c r="Z151" s="28"/>
      <c r="AA151" s="28"/>
      <c r="AB151" s="28"/>
      <c r="AC151" s="28"/>
      <c r="AD151" s="27"/>
      <c r="AE151" s="27"/>
      <c r="AF151" s="27"/>
      <c r="AG151" s="27"/>
      <c r="AH151" s="27"/>
      <c r="AI151" s="27"/>
      <c r="AP151" s="28"/>
      <c r="AQ151" s="28"/>
      <c r="AR151" s="28"/>
      <c r="AS151" s="28"/>
      <c r="AT151" s="28"/>
      <c r="AU151" s="28"/>
      <c r="AV151" s="28"/>
      <c r="AW151" s="28"/>
      <c r="AX151" s="27"/>
      <c r="AY151" s="27"/>
      <c r="AZ151" s="27"/>
      <c r="BA151" s="27"/>
      <c r="BB151" s="27"/>
      <c r="BC151" s="27"/>
      <c r="BJ151" s="28"/>
      <c r="BK151" s="28"/>
      <c r="BL151" s="28"/>
      <c r="BM151" s="28"/>
      <c r="BN151" s="28"/>
      <c r="BO151" s="28"/>
      <c r="BP151" s="28"/>
      <c r="BQ151" s="28"/>
      <c r="BR151" s="27"/>
      <c r="BS151" s="27"/>
      <c r="BT151" s="27"/>
      <c r="BU151" s="27"/>
      <c r="BV151" s="27"/>
      <c r="BW151" s="27"/>
    </row>
    <row r="152" ht="4.5" customHeight="1"/>
    <row r="153" ht="4.5" customHeight="1"/>
    <row r="154" spans="1:79" ht="4.5" customHeight="1">
      <c r="A154" s="17"/>
      <c r="B154" s="52">
        <f>VLOOKUP(リスト!$A15,リスト!$A$3:$I$22,2,0)</f>
        <v>0</v>
      </c>
      <c r="C154" s="52"/>
      <c r="D154" s="52"/>
      <c r="E154" s="52"/>
      <c r="F154" s="52"/>
      <c r="G154" s="52"/>
      <c r="H154" s="17"/>
      <c r="I154" s="17"/>
      <c r="J154" s="17"/>
      <c r="K154" s="29">
        <f>VLOOKUP(リスト!$A15,リスト!$A$3:$I$22,6,0)</f>
        <v>0</v>
      </c>
      <c r="L154" s="29"/>
      <c r="M154" s="30">
        <f>VLOOKUP(リスト!$A15,リスト!$A$3:$I$22,7,0)</f>
        <v>0</v>
      </c>
      <c r="N154" s="30"/>
      <c r="O154" s="30"/>
      <c r="P154" s="17"/>
      <c r="Q154" s="17"/>
      <c r="R154" s="17"/>
      <c r="S154" s="17"/>
      <c r="T154" s="17"/>
      <c r="U154" s="17"/>
      <c r="V154" s="52">
        <f>VLOOKUP(リスト!$A16,リスト!$A$3:$I$22,2,0)</f>
        <v>0</v>
      </c>
      <c r="W154" s="52"/>
      <c r="X154" s="52"/>
      <c r="Y154" s="52"/>
      <c r="Z154" s="52"/>
      <c r="AA154" s="52"/>
      <c r="AB154" s="17"/>
      <c r="AC154" s="17"/>
      <c r="AD154" s="17"/>
      <c r="AE154" s="29">
        <f>VLOOKUP(リスト!$A16,リスト!$A$3:$I$22,6,0)</f>
        <v>0</v>
      </c>
      <c r="AF154" s="29"/>
      <c r="AG154" s="30">
        <f>VLOOKUP(リスト!$A16,リスト!$A$3:$I$22,7,0)</f>
        <v>0</v>
      </c>
      <c r="AH154" s="30"/>
      <c r="AI154" s="30"/>
      <c r="AJ154" s="17"/>
      <c r="AK154" s="17"/>
      <c r="AL154" s="17"/>
      <c r="AM154" s="17"/>
      <c r="AN154" s="17"/>
      <c r="AO154" s="17"/>
      <c r="AP154" s="52">
        <f>VLOOKUP(リスト!$A17,リスト!$A$3:$I$22,2,0)</f>
        <v>0</v>
      </c>
      <c r="AQ154" s="52"/>
      <c r="AR154" s="52"/>
      <c r="AS154" s="52"/>
      <c r="AT154" s="52"/>
      <c r="AU154" s="52"/>
      <c r="AV154" s="17"/>
      <c r="AW154" s="17"/>
      <c r="AX154" s="17"/>
      <c r="AY154" s="29">
        <f>VLOOKUP(リスト!$A17,リスト!$A$3:$I$22,6,0)</f>
        <v>0</v>
      </c>
      <c r="AZ154" s="29"/>
      <c r="BA154" s="30">
        <f>VLOOKUP(リスト!$A17,リスト!$A$3:$I$22,7,0)</f>
        <v>0</v>
      </c>
      <c r="BB154" s="30"/>
      <c r="BC154" s="30"/>
      <c r="BD154" s="17"/>
      <c r="BE154" s="17"/>
      <c r="BF154" s="17"/>
      <c r="BG154" s="17"/>
      <c r="BH154" s="17"/>
      <c r="BI154" s="17"/>
      <c r="BJ154" s="52">
        <f>VLOOKUP(リスト!$A18,リスト!$A$3:$I$22,2,0)</f>
        <v>0</v>
      </c>
      <c r="BK154" s="52"/>
      <c r="BL154" s="52"/>
      <c r="BM154" s="52"/>
      <c r="BN154" s="52"/>
      <c r="BO154" s="52"/>
      <c r="BP154" s="17"/>
      <c r="BQ154" s="17"/>
      <c r="BR154" s="17"/>
      <c r="BS154" s="29">
        <f>VLOOKUP(リスト!$A18,リスト!$A$3:$I$22,6,0)</f>
        <v>0</v>
      </c>
      <c r="BT154" s="29"/>
      <c r="BU154" s="30">
        <f>VLOOKUP(リスト!$A18,リスト!$A$3:$I$22,7,0)</f>
        <v>0</v>
      </c>
      <c r="BV154" s="30"/>
      <c r="BW154" s="30"/>
      <c r="BX154" s="17"/>
      <c r="BY154" s="17"/>
      <c r="BZ154" s="17"/>
      <c r="CA154" s="17"/>
    </row>
    <row r="155" spans="1:79" ht="4.5" customHeight="1">
      <c r="A155" s="17"/>
      <c r="B155" s="52"/>
      <c r="C155" s="52"/>
      <c r="D155" s="52"/>
      <c r="E155" s="52"/>
      <c r="F155" s="52"/>
      <c r="G155" s="52"/>
      <c r="H155" s="17"/>
      <c r="I155" s="17"/>
      <c r="J155" s="18"/>
      <c r="K155" s="29"/>
      <c r="L155" s="29"/>
      <c r="M155" s="30"/>
      <c r="N155" s="30"/>
      <c r="O155" s="30"/>
      <c r="P155" s="17"/>
      <c r="Q155" s="17"/>
      <c r="R155" s="17"/>
      <c r="S155" s="17"/>
      <c r="T155" s="17"/>
      <c r="U155" s="17"/>
      <c r="V155" s="52"/>
      <c r="W155" s="52"/>
      <c r="X155" s="52"/>
      <c r="Y155" s="52"/>
      <c r="Z155" s="52"/>
      <c r="AA155" s="52"/>
      <c r="AB155" s="17"/>
      <c r="AC155" s="17"/>
      <c r="AD155" s="18"/>
      <c r="AE155" s="29"/>
      <c r="AF155" s="29"/>
      <c r="AG155" s="30"/>
      <c r="AH155" s="30"/>
      <c r="AI155" s="30"/>
      <c r="AJ155" s="17"/>
      <c r="AK155" s="17"/>
      <c r="AL155" s="17"/>
      <c r="AM155" s="17"/>
      <c r="AN155" s="17"/>
      <c r="AO155" s="17"/>
      <c r="AP155" s="52"/>
      <c r="AQ155" s="52"/>
      <c r="AR155" s="52"/>
      <c r="AS155" s="52"/>
      <c r="AT155" s="52"/>
      <c r="AU155" s="52"/>
      <c r="AV155" s="17"/>
      <c r="AW155" s="17"/>
      <c r="AX155" s="18"/>
      <c r="AY155" s="29"/>
      <c r="AZ155" s="29"/>
      <c r="BA155" s="30"/>
      <c r="BB155" s="30"/>
      <c r="BC155" s="30"/>
      <c r="BD155" s="17"/>
      <c r="BE155" s="17"/>
      <c r="BF155" s="17"/>
      <c r="BG155" s="17"/>
      <c r="BH155" s="17"/>
      <c r="BI155" s="17"/>
      <c r="BJ155" s="52"/>
      <c r="BK155" s="52"/>
      <c r="BL155" s="52"/>
      <c r="BM155" s="52"/>
      <c r="BN155" s="52"/>
      <c r="BO155" s="52"/>
      <c r="BP155" s="17"/>
      <c r="BQ155" s="17"/>
      <c r="BR155" s="18"/>
      <c r="BS155" s="29"/>
      <c r="BT155" s="29"/>
      <c r="BU155" s="30"/>
      <c r="BV155" s="30"/>
      <c r="BW155" s="30"/>
      <c r="BX155" s="17"/>
      <c r="BY155" s="17"/>
      <c r="BZ155" s="17"/>
      <c r="CA155" s="17"/>
    </row>
    <row r="156" spans="1:79" ht="4.5" customHeight="1">
      <c r="A156" s="17"/>
      <c r="B156" s="26">
        <f>VLOOKUP(リスト!$A15,リスト!$A$3:$I$22,8,0)</f>
        <v>0</v>
      </c>
      <c r="C156" s="26"/>
      <c r="D156" s="26"/>
      <c r="E156" s="26"/>
      <c r="F156" s="26"/>
      <c r="G156" s="26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26">
        <f>VLOOKUP(リスト!$A16,リスト!$A$3:$I$22,8,0)</f>
        <v>0</v>
      </c>
      <c r="W156" s="26"/>
      <c r="X156" s="26"/>
      <c r="Y156" s="26"/>
      <c r="Z156" s="26"/>
      <c r="AA156" s="26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26">
        <f>VLOOKUP(リスト!$A17,リスト!$A$3:$I$22,8,0)</f>
        <v>0</v>
      </c>
      <c r="AQ156" s="26"/>
      <c r="AR156" s="26"/>
      <c r="AS156" s="26"/>
      <c r="AT156" s="26"/>
      <c r="AU156" s="26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26">
        <f>VLOOKUP(リスト!$A18,リスト!$A$3:$I$22,8,0)</f>
        <v>0</v>
      </c>
      <c r="BK156" s="26"/>
      <c r="BL156" s="26"/>
      <c r="BM156" s="26"/>
      <c r="BN156" s="26"/>
      <c r="BO156" s="26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</row>
    <row r="157" spans="1:79" ht="4.5" customHeight="1">
      <c r="A157" s="17"/>
      <c r="B157" s="26"/>
      <c r="C157" s="26"/>
      <c r="D157" s="26"/>
      <c r="E157" s="26"/>
      <c r="F157" s="26"/>
      <c r="G157" s="26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26"/>
      <c r="W157" s="26"/>
      <c r="X157" s="26"/>
      <c r="Y157" s="26"/>
      <c r="Z157" s="26"/>
      <c r="AA157" s="26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26"/>
      <c r="AQ157" s="26"/>
      <c r="AR157" s="26"/>
      <c r="AS157" s="26"/>
      <c r="AT157" s="26"/>
      <c r="AU157" s="26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26"/>
      <c r="BK157" s="26"/>
      <c r="BL157" s="26"/>
      <c r="BM157" s="26"/>
      <c r="BN157" s="26"/>
      <c r="BO157" s="26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</row>
    <row r="158" ht="4.5" customHeight="1"/>
    <row r="159" ht="4.5" customHeight="1"/>
    <row r="160" ht="4.5" customHeight="1"/>
    <row r="161" ht="4.5" customHeight="1"/>
    <row r="162" ht="4.5" customHeight="1"/>
    <row r="163" spans="2:75" ht="4.5" customHeight="1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</row>
    <row r="164" spans="2:75" ht="4.5" customHeight="1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</row>
    <row r="165" spans="2:75" ht="4.5" customHeight="1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</row>
    <row r="166" spans="2:75" ht="4.5" customHeight="1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</row>
    <row r="167" ht="4.5" customHeight="1"/>
    <row r="168" ht="4.5" customHeight="1"/>
    <row r="169" spans="2:75" ht="4.5" customHeight="1">
      <c r="B169" s="28"/>
      <c r="C169" s="28"/>
      <c r="D169" s="28"/>
      <c r="E169" s="28"/>
      <c r="F169" s="28"/>
      <c r="G169" s="28"/>
      <c r="H169" s="28"/>
      <c r="I169" s="28"/>
      <c r="J169" s="27"/>
      <c r="K169" s="27"/>
      <c r="L169" s="27"/>
      <c r="M169" s="27"/>
      <c r="N169" s="27"/>
      <c r="O169" s="27"/>
      <c r="V169" s="28"/>
      <c r="W169" s="28"/>
      <c r="X169" s="28"/>
      <c r="Y169" s="28"/>
      <c r="Z169" s="28"/>
      <c r="AA169" s="28"/>
      <c r="AB169" s="28"/>
      <c r="AC169" s="28"/>
      <c r="AD169" s="27"/>
      <c r="AE169" s="27"/>
      <c r="AF169" s="27"/>
      <c r="AG169" s="27"/>
      <c r="AH169" s="27"/>
      <c r="AI169" s="27"/>
      <c r="AP169" s="28"/>
      <c r="AQ169" s="28"/>
      <c r="AR169" s="28"/>
      <c r="AS169" s="28"/>
      <c r="AT169" s="28"/>
      <c r="AU169" s="28"/>
      <c r="AV169" s="28"/>
      <c r="AW169" s="28"/>
      <c r="AX169" s="27"/>
      <c r="AY169" s="27"/>
      <c r="AZ169" s="27"/>
      <c r="BA169" s="27"/>
      <c r="BB169" s="27"/>
      <c r="BC169" s="27"/>
      <c r="BJ169" s="28"/>
      <c r="BK169" s="28"/>
      <c r="BL169" s="28"/>
      <c r="BM169" s="28"/>
      <c r="BN169" s="28"/>
      <c r="BO169" s="28"/>
      <c r="BP169" s="28"/>
      <c r="BQ169" s="28"/>
      <c r="BR169" s="27"/>
      <c r="BS169" s="27"/>
      <c r="BT169" s="27"/>
      <c r="BU169" s="27"/>
      <c r="BV169" s="27"/>
      <c r="BW169" s="27"/>
    </row>
    <row r="170" spans="2:75" ht="4.5" customHeight="1">
      <c r="B170" s="28"/>
      <c r="C170" s="28"/>
      <c r="D170" s="28"/>
      <c r="E170" s="28"/>
      <c r="F170" s="28"/>
      <c r="G170" s="28"/>
      <c r="H170" s="28"/>
      <c r="I170" s="28"/>
      <c r="J170" s="27"/>
      <c r="K170" s="27"/>
      <c r="L170" s="27"/>
      <c r="M170" s="27"/>
      <c r="N170" s="27"/>
      <c r="O170" s="27"/>
      <c r="V170" s="28"/>
      <c r="W170" s="28"/>
      <c r="X170" s="28"/>
      <c r="Y170" s="28"/>
      <c r="Z170" s="28"/>
      <c r="AA170" s="28"/>
      <c r="AB170" s="28"/>
      <c r="AC170" s="28"/>
      <c r="AD170" s="27"/>
      <c r="AE170" s="27"/>
      <c r="AF170" s="27"/>
      <c r="AG170" s="27"/>
      <c r="AH170" s="27"/>
      <c r="AI170" s="27"/>
      <c r="AP170" s="28"/>
      <c r="AQ170" s="28"/>
      <c r="AR170" s="28"/>
      <c r="AS170" s="28"/>
      <c r="AT170" s="28"/>
      <c r="AU170" s="28"/>
      <c r="AV170" s="28"/>
      <c r="AW170" s="28"/>
      <c r="AX170" s="27"/>
      <c r="AY170" s="27"/>
      <c r="AZ170" s="27"/>
      <c r="BA170" s="27"/>
      <c r="BB170" s="27"/>
      <c r="BC170" s="27"/>
      <c r="BJ170" s="28"/>
      <c r="BK170" s="28"/>
      <c r="BL170" s="28"/>
      <c r="BM170" s="28"/>
      <c r="BN170" s="28"/>
      <c r="BO170" s="28"/>
      <c r="BP170" s="28"/>
      <c r="BQ170" s="28"/>
      <c r="BR170" s="27"/>
      <c r="BS170" s="27"/>
      <c r="BT170" s="27"/>
      <c r="BU170" s="27"/>
      <c r="BV170" s="27"/>
      <c r="BW170" s="27"/>
    </row>
    <row r="171" spans="2:75" ht="4.5" customHeight="1">
      <c r="B171" s="28"/>
      <c r="C171" s="28"/>
      <c r="D171" s="28"/>
      <c r="E171" s="28"/>
      <c r="F171" s="28"/>
      <c r="G171" s="28"/>
      <c r="H171" s="28"/>
      <c r="I171" s="28"/>
      <c r="J171" s="27"/>
      <c r="K171" s="27"/>
      <c r="L171" s="27"/>
      <c r="M171" s="27"/>
      <c r="N171" s="27"/>
      <c r="O171" s="27"/>
      <c r="V171" s="28"/>
      <c r="W171" s="28"/>
      <c r="X171" s="28"/>
      <c r="Y171" s="28"/>
      <c r="Z171" s="28"/>
      <c r="AA171" s="28"/>
      <c r="AB171" s="28"/>
      <c r="AC171" s="28"/>
      <c r="AD171" s="27"/>
      <c r="AE171" s="27"/>
      <c r="AF171" s="27"/>
      <c r="AG171" s="27"/>
      <c r="AH171" s="27"/>
      <c r="AI171" s="27"/>
      <c r="AP171" s="28"/>
      <c r="AQ171" s="28"/>
      <c r="AR171" s="28"/>
      <c r="AS171" s="28"/>
      <c r="AT171" s="28"/>
      <c r="AU171" s="28"/>
      <c r="AV171" s="28"/>
      <c r="AW171" s="28"/>
      <c r="AX171" s="27"/>
      <c r="AY171" s="27"/>
      <c r="AZ171" s="27"/>
      <c r="BA171" s="27"/>
      <c r="BB171" s="27"/>
      <c r="BC171" s="27"/>
      <c r="BJ171" s="28"/>
      <c r="BK171" s="28"/>
      <c r="BL171" s="28"/>
      <c r="BM171" s="28"/>
      <c r="BN171" s="28"/>
      <c r="BO171" s="28"/>
      <c r="BP171" s="28"/>
      <c r="BQ171" s="28"/>
      <c r="BR171" s="27"/>
      <c r="BS171" s="27"/>
      <c r="BT171" s="27"/>
      <c r="BU171" s="27"/>
      <c r="BV171" s="27"/>
      <c r="BW171" s="27"/>
    </row>
    <row r="172" ht="4.5" customHeight="1"/>
    <row r="173" ht="4.5" customHeight="1"/>
    <row r="174" spans="2:75" ht="4.5" customHeight="1">
      <c r="B174" s="41"/>
      <c r="C174" s="41"/>
      <c r="D174" s="41"/>
      <c r="E174" s="41"/>
      <c r="F174" s="41"/>
      <c r="G174" s="41"/>
      <c r="K174" s="40"/>
      <c r="L174" s="40"/>
      <c r="M174" s="39"/>
      <c r="N174" s="39"/>
      <c r="O174" s="39"/>
      <c r="V174" s="41"/>
      <c r="W174" s="41"/>
      <c r="X174" s="41"/>
      <c r="Y174" s="41"/>
      <c r="Z174" s="41"/>
      <c r="AA174" s="41"/>
      <c r="AE174" s="40"/>
      <c r="AF174" s="40"/>
      <c r="AG174" s="39"/>
      <c r="AH174" s="39"/>
      <c r="AI174" s="39"/>
      <c r="AP174" s="41"/>
      <c r="AQ174" s="41"/>
      <c r="AR174" s="41"/>
      <c r="AS174" s="41"/>
      <c r="AT174" s="41"/>
      <c r="AU174" s="41"/>
      <c r="AY174" s="40"/>
      <c r="AZ174" s="40"/>
      <c r="BA174" s="39"/>
      <c r="BB174" s="39"/>
      <c r="BC174" s="39"/>
      <c r="BJ174" s="41"/>
      <c r="BK174" s="41"/>
      <c r="BL174" s="41"/>
      <c r="BM174" s="41"/>
      <c r="BN174" s="41"/>
      <c r="BO174" s="41"/>
      <c r="BS174" s="40"/>
      <c r="BT174" s="40"/>
      <c r="BU174" s="39"/>
      <c r="BV174" s="39"/>
      <c r="BW174" s="39"/>
    </row>
    <row r="175" spans="2:75" ht="4.5" customHeight="1">
      <c r="B175" s="41"/>
      <c r="C175" s="41"/>
      <c r="D175" s="41"/>
      <c r="E175" s="41"/>
      <c r="F175" s="41"/>
      <c r="G175" s="41"/>
      <c r="J175" s="13"/>
      <c r="K175" s="40"/>
      <c r="L175" s="40"/>
      <c r="M175" s="39"/>
      <c r="N175" s="39"/>
      <c r="O175" s="39"/>
      <c r="V175" s="41"/>
      <c r="W175" s="41"/>
      <c r="X175" s="41"/>
      <c r="Y175" s="41"/>
      <c r="Z175" s="41"/>
      <c r="AA175" s="41"/>
      <c r="AD175" s="13"/>
      <c r="AE175" s="40"/>
      <c r="AF175" s="40"/>
      <c r="AG175" s="39"/>
      <c r="AH175" s="39"/>
      <c r="AI175" s="39"/>
      <c r="AP175" s="41"/>
      <c r="AQ175" s="41"/>
      <c r="AR175" s="41"/>
      <c r="AS175" s="41"/>
      <c r="AT175" s="41"/>
      <c r="AU175" s="41"/>
      <c r="AX175" s="13"/>
      <c r="AY175" s="40"/>
      <c r="AZ175" s="40"/>
      <c r="BA175" s="39"/>
      <c r="BB175" s="39"/>
      <c r="BC175" s="39"/>
      <c r="BJ175" s="41"/>
      <c r="BK175" s="41"/>
      <c r="BL175" s="41"/>
      <c r="BM175" s="41"/>
      <c r="BN175" s="41"/>
      <c r="BO175" s="41"/>
      <c r="BR175" s="13"/>
      <c r="BS175" s="40"/>
      <c r="BT175" s="40"/>
      <c r="BU175" s="39"/>
      <c r="BV175" s="39"/>
      <c r="BW175" s="39"/>
    </row>
    <row r="176" spans="2:65" ht="4.5" customHeight="1">
      <c r="B176" s="2"/>
      <c r="C176" s="2"/>
      <c r="D176" s="2"/>
      <c r="E176" s="2"/>
      <c r="V176" s="2"/>
      <c r="W176" s="2"/>
      <c r="X176" s="2"/>
      <c r="Y176" s="2"/>
      <c r="AP176" s="2"/>
      <c r="AQ176" s="2"/>
      <c r="AR176" s="2"/>
      <c r="AS176" s="2"/>
      <c r="BJ176" s="2"/>
      <c r="BK176" s="2"/>
      <c r="BL176" s="2"/>
      <c r="BM176" s="2"/>
    </row>
    <row r="177" spans="2:65" ht="4.5" customHeight="1">
      <c r="B177" s="2"/>
      <c r="C177" s="2"/>
      <c r="D177" s="2"/>
      <c r="E177" s="2"/>
      <c r="V177" s="2"/>
      <c r="W177" s="2"/>
      <c r="X177" s="2"/>
      <c r="Y177" s="2"/>
      <c r="AP177" s="2"/>
      <c r="AQ177" s="2"/>
      <c r="AR177" s="2"/>
      <c r="AS177" s="2"/>
      <c r="BJ177" s="2"/>
      <c r="BK177" s="2"/>
      <c r="BL177" s="2"/>
      <c r="BM177" s="2"/>
    </row>
    <row r="178" spans="2:65" ht="4.5" customHeight="1">
      <c r="B178" s="2"/>
      <c r="C178" s="2"/>
      <c r="D178" s="2"/>
      <c r="E178" s="2"/>
      <c r="V178" s="2"/>
      <c r="W178" s="2"/>
      <c r="X178" s="2"/>
      <c r="Y178" s="2"/>
      <c r="AP178" s="2"/>
      <c r="AQ178" s="2"/>
      <c r="AR178" s="2"/>
      <c r="AS178" s="2"/>
      <c r="BJ178" s="2"/>
      <c r="BK178" s="2"/>
      <c r="BL178" s="2"/>
      <c r="BM178" s="2"/>
    </row>
    <row r="179" spans="2:65" ht="4.5" customHeight="1">
      <c r="B179" s="2"/>
      <c r="C179" s="2"/>
      <c r="D179" s="2"/>
      <c r="E179" s="2"/>
      <c r="V179" s="2"/>
      <c r="W179" s="2"/>
      <c r="X179" s="2"/>
      <c r="Y179" s="2"/>
      <c r="AP179" s="2"/>
      <c r="AQ179" s="2"/>
      <c r="AR179" s="2"/>
      <c r="AS179" s="2"/>
      <c r="BJ179" s="2"/>
      <c r="BK179" s="2"/>
      <c r="BL179" s="2"/>
      <c r="BM179" s="2"/>
    </row>
    <row r="180" spans="2:65" ht="4.5" customHeight="1">
      <c r="B180" s="2"/>
      <c r="C180" s="2"/>
      <c r="D180" s="2"/>
      <c r="E180" s="2"/>
      <c r="V180" s="2"/>
      <c r="W180" s="2"/>
      <c r="X180" s="2"/>
      <c r="Y180" s="2"/>
      <c r="AP180" s="2"/>
      <c r="AQ180" s="2"/>
      <c r="AR180" s="2"/>
      <c r="AS180" s="2"/>
      <c r="BJ180" s="2"/>
      <c r="BK180" s="2"/>
      <c r="BL180" s="2"/>
      <c r="BM180" s="2"/>
    </row>
    <row r="181" ht="4.5" customHeight="1"/>
    <row r="182" ht="4.5" customHeight="1"/>
    <row r="183" ht="4.5" customHeight="1"/>
    <row r="184" spans="2:75" ht="4.5" customHeight="1">
      <c r="B184" s="32">
        <f>VLOOKUP(リスト!$A19,リスト!$A$3:$I$22,3,0)</f>
        <v>0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V184" s="32">
        <f>VLOOKUP(リスト!$A20,リスト!$A$3:$I$22,3,0)</f>
        <v>0</v>
      </c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P184" s="32">
        <f>VLOOKUP(リスト!$A21,リスト!$A$3:$I$22,3,0)</f>
        <v>0</v>
      </c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J184" s="32">
        <f>VLOOKUP(リスト!$A22,リスト!$A$3:$I$22,3,0)</f>
        <v>0</v>
      </c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</row>
    <row r="185" spans="2:75" ht="4.5" customHeight="1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</row>
    <row r="186" spans="2:75" ht="4.5" customHeight="1">
      <c r="B186" s="31">
        <f>VLOOKUP(リスト!$A19,リスト!$A$3:$I$22,4,0)</f>
        <v>0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V186" s="31">
        <f>VLOOKUP(リスト!$A20,リスト!$A$3:$I$22,4,0)</f>
        <v>0</v>
      </c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P186" s="31">
        <f>VLOOKUP(リスト!$A21,リスト!$A$3:$I$22,4,0)</f>
        <v>0</v>
      </c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J186" s="31">
        <f>VLOOKUP(リスト!$A22,リスト!$A$3:$I$22,4,0)</f>
        <v>0</v>
      </c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</row>
    <row r="187" spans="2:75" ht="4.5" customHeight="1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</row>
    <row r="188" ht="4.5" customHeight="1"/>
    <row r="189" ht="4.5" customHeight="1"/>
    <row r="190" spans="2:75" ht="4.5" customHeight="1">
      <c r="B190" s="28">
        <f>VLOOKUP(リスト!$A19,リスト!$A$3:$I$22,9,0)</f>
        <v>0</v>
      </c>
      <c r="C190" s="28"/>
      <c r="D190" s="28"/>
      <c r="E190" s="28"/>
      <c r="F190" s="28"/>
      <c r="G190" s="28"/>
      <c r="H190" s="28"/>
      <c r="I190" s="28"/>
      <c r="J190" s="27">
        <f>VLOOKUP(リスト!$A19,リスト!$A$3:$I$22,5,0)</f>
        <v>0</v>
      </c>
      <c r="K190" s="27"/>
      <c r="L190" s="27"/>
      <c r="M190" s="27"/>
      <c r="N190" s="27"/>
      <c r="O190" s="27"/>
      <c r="V190" s="28">
        <f>VLOOKUP(リスト!$A20,リスト!$A$3:$I$22,9,0)</f>
        <v>0</v>
      </c>
      <c r="W190" s="28"/>
      <c r="X190" s="28"/>
      <c r="Y190" s="28"/>
      <c r="Z190" s="28"/>
      <c r="AA190" s="28"/>
      <c r="AB190" s="28"/>
      <c r="AC190" s="28"/>
      <c r="AD190" s="27">
        <f>VLOOKUP(リスト!$A20,リスト!$A$3:$I$22,5,0)</f>
        <v>0</v>
      </c>
      <c r="AE190" s="27"/>
      <c r="AF190" s="27"/>
      <c r="AG190" s="27"/>
      <c r="AH190" s="27"/>
      <c r="AI190" s="27"/>
      <c r="AP190" s="28">
        <f>VLOOKUP(リスト!$A21,リスト!$A$3:$I$22,9,0)</f>
        <v>0</v>
      </c>
      <c r="AQ190" s="28"/>
      <c r="AR190" s="28"/>
      <c r="AS190" s="28"/>
      <c r="AT190" s="28"/>
      <c r="AU190" s="28"/>
      <c r="AV190" s="28"/>
      <c r="AW190" s="28"/>
      <c r="AX190" s="27">
        <f>VLOOKUP(リスト!$A21,リスト!$A$3:$I$22,5,0)</f>
        <v>0</v>
      </c>
      <c r="AY190" s="27"/>
      <c r="AZ190" s="27"/>
      <c r="BA190" s="27"/>
      <c r="BB190" s="27"/>
      <c r="BC190" s="27"/>
      <c r="BJ190" s="28">
        <f>VLOOKUP(リスト!$A22,リスト!$A$3:$I$22,9,0)</f>
        <v>0</v>
      </c>
      <c r="BK190" s="28"/>
      <c r="BL190" s="28"/>
      <c r="BM190" s="28"/>
      <c r="BN190" s="28"/>
      <c r="BO190" s="28"/>
      <c r="BP190" s="28"/>
      <c r="BQ190" s="28"/>
      <c r="BR190" s="27">
        <f>VLOOKUP(リスト!$A22,リスト!$A$3:$I$22,5,0)</f>
        <v>0</v>
      </c>
      <c r="BS190" s="27"/>
      <c r="BT190" s="27"/>
      <c r="BU190" s="27"/>
      <c r="BV190" s="27"/>
      <c r="BW190" s="27"/>
    </row>
    <row r="191" spans="2:75" ht="4.5" customHeight="1">
      <c r="B191" s="28"/>
      <c r="C191" s="28"/>
      <c r="D191" s="28"/>
      <c r="E191" s="28"/>
      <c r="F191" s="28"/>
      <c r="G191" s="28"/>
      <c r="H191" s="28"/>
      <c r="I191" s="28"/>
      <c r="J191" s="27"/>
      <c r="K191" s="27"/>
      <c r="L191" s="27"/>
      <c r="M191" s="27"/>
      <c r="N191" s="27"/>
      <c r="O191" s="27"/>
      <c r="V191" s="28"/>
      <c r="W191" s="28"/>
      <c r="X191" s="28"/>
      <c r="Y191" s="28"/>
      <c r="Z191" s="28"/>
      <c r="AA191" s="28"/>
      <c r="AB191" s="28"/>
      <c r="AC191" s="28"/>
      <c r="AD191" s="27"/>
      <c r="AE191" s="27"/>
      <c r="AF191" s="27"/>
      <c r="AG191" s="27"/>
      <c r="AH191" s="27"/>
      <c r="AI191" s="27"/>
      <c r="AP191" s="28"/>
      <c r="AQ191" s="28"/>
      <c r="AR191" s="28"/>
      <c r="AS191" s="28"/>
      <c r="AT191" s="28"/>
      <c r="AU191" s="28"/>
      <c r="AV191" s="28"/>
      <c r="AW191" s="28"/>
      <c r="AX191" s="27"/>
      <c r="AY191" s="27"/>
      <c r="AZ191" s="27"/>
      <c r="BA191" s="27"/>
      <c r="BB191" s="27"/>
      <c r="BC191" s="27"/>
      <c r="BJ191" s="28"/>
      <c r="BK191" s="28"/>
      <c r="BL191" s="28"/>
      <c r="BM191" s="28"/>
      <c r="BN191" s="28"/>
      <c r="BO191" s="28"/>
      <c r="BP191" s="28"/>
      <c r="BQ191" s="28"/>
      <c r="BR191" s="27"/>
      <c r="BS191" s="27"/>
      <c r="BT191" s="27"/>
      <c r="BU191" s="27"/>
      <c r="BV191" s="27"/>
      <c r="BW191" s="27"/>
    </row>
    <row r="192" spans="2:75" ht="4.5" customHeight="1">
      <c r="B192" s="28"/>
      <c r="C192" s="28"/>
      <c r="D192" s="28"/>
      <c r="E192" s="28"/>
      <c r="F192" s="28"/>
      <c r="G192" s="28"/>
      <c r="H192" s="28"/>
      <c r="I192" s="28"/>
      <c r="J192" s="27"/>
      <c r="K192" s="27"/>
      <c r="L192" s="27"/>
      <c r="M192" s="27"/>
      <c r="N192" s="27"/>
      <c r="O192" s="27"/>
      <c r="V192" s="28"/>
      <c r="W192" s="28"/>
      <c r="X192" s="28"/>
      <c r="Y192" s="28"/>
      <c r="Z192" s="28"/>
      <c r="AA192" s="28"/>
      <c r="AB192" s="28"/>
      <c r="AC192" s="28"/>
      <c r="AD192" s="27"/>
      <c r="AE192" s="27"/>
      <c r="AF192" s="27"/>
      <c r="AG192" s="27"/>
      <c r="AH192" s="27"/>
      <c r="AI192" s="27"/>
      <c r="AP192" s="28"/>
      <c r="AQ192" s="28"/>
      <c r="AR192" s="28"/>
      <c r="AS192" s="28"/>
      <c r="AT192" s="28"/>
      <c r="AU192" s="28"/>
      <c r="AV192" s="28"/>
      <c r="AW192" s="28"/>
      <c r="AX192" s="27"/>
      <c r="AY192" s="27"/>
      <c r="AZ192" s="27"/>
      <c r="BA192" s="27"/>
      <c r="BB192" s="27"/>
      <c r="BC192" s="27"/>
      <c r="BJ192" s="28"/>
      <c r="BK192" s="28"/>
      <c r="BL192" s="28"/>
      <c r="BM192" s="28"/>
      <c r="BN192" s="28"/>
      <c r="BO192" s="28"/>
      <c r="BP192" s="28"/>
      <c r="BQ192" s="28"/>
      <c r="BR192" s="27"/>
      <c r="BS192" s="27"/>
      <c r="BT192" s="27"/>
      <c r="BU192" s="27"/>
      <c r="BV192" s="27"/>
      <c r="BW192" s="27"/>
    </row>
    <row r="193" ht="4.5" customHeight="1"/>
    <row r="194" ht="4.5" customHeight="1"/>
    <row r="195" spans="1:79" ht="4.5" customHeight="1">
      <c r="A195" s="17"/>
      <c r="B195" s="52">
        <f>VLOOKUP(リスト!$A19,リスト!$A$3:$I$22,2,0)</f>
        <v>0</v>
      </c>
      <c r="C195" s="52"/>
      <c r="D195" s="52"/>
      <c r="E195" s="52"/>
      <c r="F195" s="52"/>
      <c r="G195" s="52"/>
      <c r="H195" s="17"/>
      <c r="I195" s="17"/>
      <c r="J195" s="17"/>
      <c r="K195" s="29">
        <f>VLOOKUP(リスト!$A19,リスト!$A$3:$I$22,6,0)</f>
        <v>0</v>
      </c>
      <c r="L195" s="29"/>
      <c r="M195" s="30">
        <f>VLOOKUP(リスト!$A19,リスト!$A$3:$I$22,7,0)</f>
        <v>0</v>
      </c>
      <c r="N195" s="30"/>
      <c r="O195" s="30"/>
      <c r="P195" s="17"/>
      <c r="Q195" s="17"/>
      <c r="R195" s="17"/>
      <c r="S195" s="17"/>
      <c r="T195" s="17"/>
      <c r="U195" s="17"/>
      <c r="V195" s="52">
        <f>VLOOKUP(リスト!$A20,リスト!$A$3:$I$22,2,0)</f>
        <v>0</v>
      </c>
      <c r="W195" s="52"/>
      <c r="X195" s="52"/>
      <c r="Y195" s="52"/>
      <c r="Z195" s="52"/>
      <c r="AA195" s="52"/>
      <c r="AB195" s="17"/>
      <c r="AC195" s="17"/>
      <c r="AD195" s="17"/>
      <c r="AE195" s="29">
        <f>VLOOKUP(リスト!$A20,リスト!$A$3:$I$22,6,0)</f>
        <v>0</v>
      </c>
      <c r="AF195" s="29"/>
      <c r="AG195" s="30">
        <f>VLOOKUP(リスト!$A20,リスト!$A$3:$I$22,7,0)</f>
        <v>0</v>
      </c>
      <c r="AH195" s="30"/>
      <c r="AI195" s="30"/>
      <c r="AJ195" s="17"/>
      <c r="AK195" s="17"/>
      <c r="AL195" s="17"/>
      <c r="AM195" s="17"/>
      <c r="AN195" s="17"/>
      <c r="AO195" s="17"/>
      <c r="AP195" s="52">
        <f>VLOOKUP(リスト!$A21,リスト!$A$3:$I$22,2,0)</f>
        <v>0</v>
      </c>
      <c r="AQ195" s="52"/>
      <c r="AR195" s="52"/>
      <c r="AS195" s="52"/>
      <c r="AT195" s="52"/>
      <c r="AU195" s="52"/>
      <c r="AV195" s="17"/>
      <c r="AW195" s="17"/>
      <c r="AX195" s="17"/>
      <c r="AY195" s="29">
        <f>VLOOKUP(リスト!$A21,リスト!$A$3:$I$22,6,0)</f>
        <v>0</v>
      </c>
      <c r="AZ195" s="29"/>
      <c r="BA195" s="30">
        <f>VLOOKUP(リスト!$A21,リスト!$A$3:$I$22,7,0)</f>
        <v>0</v>
      </c>
      <c r="BB195" s="30"/>
      <c r="BC195" s="30"/>
      <c r="BD195" s="17"/>
      <c r="BE195" s="17"/>
      <c r="BF195" s="17"/>
      <c r="BG195" s="17"/>
      <c r="BH195" s="17"/>
      <c r="BI195" s="17"/>
      <c r="BJ195" s="52">
        <f>VLOOKUP(リスト!$A22,リスト!$A$3:$I$22,2,0)</f>
        <v>0</v>
      </c>
      <c r="BK195" s="52"/>
      <c r="BL195" s="52"/>
      <c r="BM195" s="52"/>
      <c r="BN195" s="52"/>
      <c r="BO195" s="52"/>
      <c r="BP195" s="17"/>
      <c r="BQ195" s="17"/>
      <c r="BR195" s="17"/>
      <c r="BS195" s="29">
        <f>VLOOKUP(リスト!$A22,リスト!$A$3:$I$22,6,0)</f>
        <v>0</v>
      </c>
      <c r="BT195" s="29"/>
      <c r="BU195" s="30">
        <f>VLOOKUP(リスト!$A22,リスト!$A$3:$I$22,7,0)</f>
        <v>0</v>
      </c>
      <c r="BV195" s="30"/>
      <c r="BW195" s="30"/>
      <c r="BX195" s="17"/>
      <c r="BY195" s="17"/>
      <c r="BZ195" s="17"/>
      <c r="CA195" s="17"/>
    </row>
    <row r="196" spans="1:79" ht="4.5" customHeight="1">
      <c r="A196" s="17"/>
      <c r="B196" s="52"/>
      <c r="C196" s="52"/>
      <c r="D196" s="52"/>
      <c r="E196" s="52"/>
      <c r="F196" s="52"/>
      <c r="G196" s="52"/>
      <c r="H196" s="17"/>
      <c r="I196" s="17"/>
      <c r="J196" s="18"/>
      <c r="K196" s="29"/>
      <c r="L196" s="29"/>
      <c r="M196" s="30"/>
      <c r="N196" s="30"/>
      <c r="O196" s="30"/>
      <c r="P196" s="17"/>
      <c r="Q196" s="17"/>
      <c r="R196" s="17"/>
      <c r="S196" s="17"/>
      <c r="T196" s="17"/>
      <c r="U196" s="17"/>
      <c r="V196" s="52"/>
      <c r="W196" s="52"/>
      <c r="X196" s="52"/>
      <c r="Y196" s="52"/>
      <c r="Z196" s="52"/>
      <c r="AA196" s="52"/>
      <c r="AB196" s="17"/>
      <c r="AC196" s="17"/>
      <c r="AD196" s="18"/>
      <c r="AE196" s="29"/>
      <c r="AF196" s="29"/>
      <c r="AG196" s="30"/>
      <c r="AH196" s="30"/>
      <c r="AI196" s="30"/>
      <c r="AJ196" s="17"/>
      <c r="AK196" s="17"/>
      <c r="AL196" s="17"/>
      <c r="AM196" s="17"/>
      <c r="AN196" s="17"/>
      <c r="AO196" s="17"/>
      <c r="AP196" s="52"/>
      <c r="AQ196" s="52"/>
      <c r="AR196" s="52"/>
      <c r="AS196" s="52"/>
      <c r="AT196" s="52"/>
      <c r="AU196" s="52"/>
      <c r="AV196" s="17"/>
      <c r="AW196" s="17"/>
      <c r="AX196" s="18"/>
      <c r="AY196" s="29"/>
      <c r="AZ196" s="29"/>
      <c r="BA196" s="30"/>
      <c r="BB196" s="30"/>
      <c r="BC196" s="30"/>
      <c r="BD196" s="17"/>
      <c r="BE196" s="17"/>
      <c r="BF196" s="17"/>
      <c r="BG196" s="17"/>
      <c r="BH196" s="17"/>
      <c r="BI196" s="17"/>
      <c r="BJ196" s="52"/>
      <c r="BK196" s="52"/>
      <c r="BL196" s="52"/>
      <c r="BM196" s="52"/>
      <c r="BN196" s="52"/>
      <c r="BO196" s="52"/>
      <c r="BP196" s="17"/>
      <c r="BQ196" s="17"/>
      <c r="BR196" s="18"/>
      <c r="BS196" s="29"/>
      <c r="BT196" s="29"/>
      <c r="BU196" s="30"/>
      <c r="BV196" s="30"/>
      <c r="BW196" s="30"/>
      <c r="BX196" s="17"/>
      <c r="BY196" s="17"/>
      <c r="BZ196" s="17"/>
      <c r="CA196" s="17"/>
    </row>
    <row r="197" spans="1:79" ht="4.5" customHeight="1">
      <c r="A197" s="17"/>
      <c r="B197" s="26">
        <f>VLOOKUP(リスト!$A19,リスト!$A$3:$I$22,8,0)</f>
        <v>0</v>
      </c>
      <c r="C197" s="26"/>
      <c r="D197" s="26"/>
      <c r="E197" s="26"/>
      <c r="F197" s="26"/>
      <c r="G197" s="26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26">
        <f>VLOOKUP(リスト!$A20,リスト!$A$3:$I$22,8,0)</f>
        <v>0</v>
      </c>
      <c r="W197" s="26"/>
      <c r="X197" s="26"/>
      <c r="Y197" s="26"/>
      <c r="Z197" s="26"/>
      <c r="AA197" s="26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26">
        <f>VLOOKUP(リスト!$A21,リスト!$A$3:$I$22,8,0)</f>
        <v>0</v>
      </c>
      <c r="AQ197" s="26"/>
      <c r="AR197" s="26"/>
      <c r="AS197" s="26"/>
      <c r="AT197" s="26"/>
      <c r="AU197" s="26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26">
        <f>VLOOKUP(リスト!$A22,リスト!$A$3:$I$22,8,0)</f>
        <v>0</v>
      </c>
      <c r="BK197" s="26"/>
      <c r="BL197" s="26"/>
      <c r="BM197" s="26"/>
      <c r="BN197" s="26"/>
      <c r="BO197" s="26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</row>
    <row r="198" spans="1:79" ht="4.5" customHeight="1">
      <c r="A198" s="17"/>
      <c r="B198" s="26"/>
      <c r="C198" s="26"/>
      <c r="D198" s="26"/>
      <c r="E198" s="26"/>
      <c r="F198" s="26"/>
      <c r="G198" s="26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26"/>
      <c r="W198" s="26"/>
      <c r="X198" s="26"/>
      <c r="Y198" s="26"/>
      <c r="Z198" s="26"/>
      <c r="AA198" s="26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26"/>
      <c r="AQ198" s="26"/>
      <c r="AR198" s="26"/>
      <c r="AS198" s="26"/>
      <c r="AT198" s="26"/>
      <c r="AU198" s="26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26"/>
      <c r="BK198" s="26"/>
      <c r="BL198" s="26"/>
      <c r="BM198" s="26"/>
      <c r="BN198" s="26"/>
      <c r="BO198" s="26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</row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  <row r="318" ht="4.5" customHeight="1"/>
    <row r="319" ht="4.5" customHeight="1"/>
    <row r="320" ht="4.5" customHeight="1"/>
    <row r="321" ht="4.5" customHeight="1"/>
    <row r="322" ht="4.5" customHeight="1"/>
    <row r="323" ht="4.5" customHeight="1"/>
    <row r="324" ht="4.5" customHeight="1"/>
    <row r="325" ht="4.5" customHeight="1"/>
    <row r="326" ht="4.5" customHeight="1"/>
    <row r="327" ht="4.5" customHeight="1"/>
    <row r="328" ht="4.5" customHeight="1"/>
    <row r="329" ht="4.5" customHeight="1"/>
    <row r="330" ht="4.5" customHeight="1"/>
    <row r="331" ht="4.5" customHeight="1"/>
    <row r="332" ht="4.5" customHeight="1"/>
    <row r="333" ht="4.5" customHeight="1"/>
    <row r="334" ht="4.5" customHeight="1"/>
    <row r="335" ht="4.5" customHeight="1"/>
    <row r="336" ht="4.5" customHeight="1"/>
    <row r="337" ht="4.5" customHeight="1"/>
    <row r="338" ht="4.5" customHeight="1"/>
    <row r="339" ht="4.5" customHeight="1"/>
    <row r="340" ht="4.5" customHeight="1"/>
    <row r="341" ht="4.5" customHeight="1"/>
    <row r="342" ht="4.5" customHeight="1"/>
    <row r="343" ht="4.5" customHeight="1"/>
    <row r="344" ht="4.5" customHeight="1"/>
    <row r="345" ht="4.5" customHeight="1"/>
    <row r="346" ht="4.5" customHeight="1"/>
    <row r="347" ht="4.5" customHeight="1"/>
    <row r="348" ht="4.5" customHeight="1"/>
    <row r="349" ht="4.5" customHeight="1"/>
    <row r="350" ht="4.5" customHeight="1"/>
    <row r="351" ht="4.5" customHeight="1"/>
    <row r="352" ht="4.5" customHeight="1"/>
    <row r="353" ht="4.5" customHeight="1"/>
    <row r="354" ht="4.5" customHeight="1"/>
    <row r="355" ht="4.5" customHeight="1"/>
    <row r="356" ht="4.5" customHeight="1"/>
    <row r="357" ht="4.5" customHeight="1"/>
    <row r="358" ht="4.5" customHeight="1"/>
    <row r="359" ht="4.5" customHeight="1"/>
    <row r="360" ht="4.5" customHeight="1"/>
    <row r="361" ht="4.5" customHeight="1"/>
    <row r="362" ht="4.5" customHeight="1"/>
    <row r="363" ht="4.5" customHeight="1"/>
    <row r="364" ht="4.5" customHeight="1"/>
    <row r="365" ht="4.5" customHeight="1"/>
    <row r="366" ht="4.5" customHeight="1"/>
    <row r="367" ht="4.5" customHeight="1"/>
    <row r="368" ht="4.5" customHeight="1"/>
    <row r="369" ht="4.5" customHeight="1"/>
    <row r="370" ht="4.5" customHeight="1"/>
    <row r="371" ht="4.5" customHeight="1"/>
    <row r="372" ht="4.5" customHeight="1"/>
    <row r="373" ht="4.5" customHeight="1"/>
    <row r="374" ht="4.5" customHeight="1"/>
    <row r="375" ht="4.5" customHeight="1"/>
    <row r="376" ht="4.5" customHeight="1"/>
    <row r="377" ht="4.5" customHeight="1"/>
    <row r="378" ht="4.5" customHeight="1"/>
    <row r="379" ht="4.5" customHeight="1"/>
    <row r="380" ht="4.5" customHeight="1"/>
    <row r="381" ht="4.5" customHeight="1"/>
    <row r="382" ht="4.5" customHeight="1"/>
    <row r="383" ht="4.5" customHeight="1"/>
    <row r="384" ht="4.5" customHeight="1"/>
    <row r="385" ht="4.5" customHeight="1"/>
    <row r="386" ht="4.5" customHeight="1"/>
    <row r="387" ht="4.5" customHeight="1"/>
    <row r="388" ht="4.5" customHeight="1"/>
    <row r="389" ht="4.5" customHeight="1"/>
    <row r="390" ht="4.5" customHeight="1"/>
    <row r="391" ht="4.5" customHeight="1"/>
    <row r="392" ht="4.5" customHeight="1"/>
    <row r="393" ht="4.5" customHeight="1"/>
    <row r="394" ht="4.5" customHeight="1"/>
    <row r="395" ht="4.5" customHeight="1"/>
    <row r="396" ht="4.5" customHeight="1"/>
    <row r="397" ht="4.5" customHeight="1"/>
    <row r="398" ht="4.5" customHeight="1"/>
    <row r="399" ht="4.5" customHeight="1"/>
    <row r="400" ht="4.5" customHeight="1"/>
    <row r="401" ht="4.5" customHeight="1"/>
    <row r="402" ht="4.5" customHeight="1"/>
    <row r="403" ht="4.5" customHeight="1"/>
    <row r="404" ht="4.5" customHeight="1"/>
    <row r="405" ht="4.5" customHeight="1"/>
    <row r="406" ht="4.5" customHeight="1"/>
    <row r="407" ht="4.5" customHeight="1"/>
    <row r="408" ht="4.5" customHeight="1"/>
    <row r="409" ht="4.5" customHeight="1"/>
    <row r="410" ht="4.5" customHeight="1"/>
    <row r="411" ht="4.5" customHeight="1"/>
    <row r="412" ht="4.5" customHeight="1"/>
    <row r="413" ht="4.5" customHeight="1"/>
    <row r="414" ht="4.5" customHeight="1"/>
    <row r="415" ht="4.5" customHeight="1"/>
    <row r="416" ht="4.5" customHeight="1"/>
    <row r="417" ht="4.5" customHeight="1"/>
    <row r="418" ht="4.5" customHeight="1"/>
    <row r="419" ht="4.5" customHeight="1"/>
    <row r="420" ht="4.5" customHeight="1"/>
    <row r="421" ht="4.5" customHeight="1"/>
    <row r="422" ht="4.5" customHeight="1"/>
    <row r="423" ht="4.5" customHeight="1"/>
    <row r="424" ht="4.5" customHeight="1"/>
    <row r="425" ht="4.5" customHeight="1"/>
    <row r="426" ht="4.5" customHeight="1"/>
    <row r="427" ht="4.5" customHeight="1"/>
    <row r="428" ht="4.5" customHeight="1"/>
    <row r="429" ht="4.5" customHeight="1"/>
    <row r="430" ht="4.5" customHeight="1"/>
    <row r="431" ht="4.5" customHeight="1"/>
    <row r="432" ht="4.5" customHeight="1"/>
    <row r="433" ht="4.5" customHeight="1"/>
    <row r="434" ht="4.5" customHeight="1"/>
    <row r="435" ht="4.5" customHeight="1"/>
    <row r="436" ht="4.5" customHeight="1"/>
    <row r="437" ht="4.5" customHeight="1"/>
    <row r="438" ht="4.5" customHeight="1"/>
    <row r="439" ht="4.5" customHeight="1"/>
    <row r="440" ht="4.5" customHeight="1"/>
    <row r="441" ht="4.5" customHeight="1"/>
    <row r="442" ht="4.5" customHeight="1"/>
    <row r="443" ht="4.5" customHeight="1"/>
    <row r="444" ht="4.5" customHeight="1"/>
    <row r="445" ht="4.5" customHeight="1"/>
    <row r="446" ht="4.5" customHeight="1"/>
    <row r="447" ht="4.5" customHeight="1"/>
    <row r="448" ht="4.5" customHeight="1"/>
    <row r="449" ht="4.5" customHeight="1"/>
    <row r="450" ht="4.5" customHeight="1"/>
    <row r="451" ht="4.5" customHeight="1"/>
    <row r="452" ht="4.5" customHeight="1"/>
    <row r="453" ht="4.5" customHeight="1"/>
    <row r="454" ht="4.5" customHeight="1"/>
    <row r="455" ht="4.5" customHeight="1"/>
    <row r="456" ht="4.5" customHeight="1"/>
    <row r="457" ht="4.5" customHeight="1"/>
    <row r="458" ht="4.5" customHeight="1"/>
    <row r="459" ht="4.5" customHeight="1"/>
    <row r="460" ht="4.5" customHeight="1"/>
    <row r="461" ht="4.5" customHeight="1"/>
    <row r="462" ht="4.5" customHeight="1"/>
    <row r="463" ht="4.5" customHeight="1"/>
    <row r="464" ht="4.5" customHeight="1"/>
    <row r="465" ht="4.5" customHeight="1"/>
    <row r="466" ht="4.5" customHeight="1"/>
    <row r="467" ht="4.5" customHeight="1"/>
    <row r="468" ht="4.5" customHeight="1"/>
    <row r="469" ht="4.5" customHeight="1"/>
    <row r="470" ht="4.5" customHeight="1"/>
    <row r="471" ht="4.5" customHeight="1"/>
    <row r="472" ht="4.5" customHeight="1"/>
    <row r="473" ht="4.5" customHeight="1"/>
    <row r="474" ht="4.5" customHeight="1"/>
    <row r="475" ht="4.5" customHeight="1"/>
    <row r="476" ht="4.5" customHeight="1"/>
    <row r="477" ht="4.5" customHeight="1"/>
    <row r="478" ht="4.5" customHeight="1"/>
    <row r="479" ht="4.5" customHeight="1"/>
    <row r="480" ht="4.5" customHeight="1"/>
    <row r="481" ht="4.5" customHeight="1"/>
    <row r="482" ht="4.5" customHeight="1"/>
    <row r="483" ht="4.5" customHeight="1"/>
    <row r="484" ht="4.5" customHeight="1"/>
    <row r="485" ht="4.5" customHeight="1"/>
    <row r="486" ht="4.5" customHeight="1"/>
    <row r="487" ht="4.5" customHeight="1"/>
    <row r="488" ht="4.5" customHeight="1"/>
    <row r="489" ht="4.5" customHeight="1"/>
    <row r="490" ht="4.5" customHeight="1"/>
    <row r="491" ht="4.5" customHeight="1"/>
    <row r="492" ht="4.5" customHeight="1"/>
    <row r="493" ht="4.5" customHeight="1"/>
    <row r="494" ht="4.5" customHeight="1"/>
    <row r="495" ht="4.5" customHeight="1"/>
    <row r="496" ht="4.5" customHeight="1"/>
    <row r="497" ht="4.5" customHeight="1"/>
    <row r="498" ht="4.5" customHeight="1"/>
    <row r="499" ht="4.5" customHeight="1"/>
    <row r="500" ht="4.5" customHeight="1"/>
    <row r="501" ht="4.5" customHeight="1"/>
    <row r="502" ht="4.5" customHeight="1"/>
    <row r="503" ht="4.5" customHeight="1"/>
    <row r="504" ht="4.5" customHeight="1"/>
    <row r="505" ht="4.5" customHeight="1"/>
    <row r="506" ht="4.5" customHeight="1"/>
    <row r="507" ht="4.5" customHeight="1"/>
    <row r="508" ht="4.5" customHeight="1"/>
    <row r="509" ht="4.5" customHeight="1"/>
    <row r="510" ht="4.5" customHeight="1"/>
    <row r="511" ht="4.5" customHeight="1"/>
    <row r="512" ht="4.5" customHeight="1"/>
    <row r="513" ht="4.5" customHeight="1"/>
    <row r="514" ht="4.5" customHeight="1"/>
    <row r="515" ht="4.5" customHeight="1"/>
    <row r="516" ht="4.5" customHeight="1"/>
    <row r="517" ht="4.5" customHeight="1"/>
    <row r="518" ht="4.5" customHeight="1"/>
    <row r="519" ht="4.5" customHeight="1"/>
    <row r="520" ht="4.5" customHeight="1"/>
    <row r="521" ht="4.5" customHeight="1"/>
    <row r="522" ht="4.5" customHeight="1"/>
    <row r="523" ht="4.5" customHeight="1"/>
    <row r="524" ht="4.5" customHeight="1"/>
    <row r="525" ht="4.5" customHeight="1"/>
    <row r="526" ht="4.5" customHeight="1"/>
    <row r="527" ht="4.5" customHeight="1"/>
    <row r="528" ht="4.5" customHeight="1"/>
    <row r="529" ht="4.5" customHeight="1"/>
    <row r="530" ht="4.5" customHeight="1"/>
    <row r="531" ht="4.5" customHeight="1"/>
    <row r="532" ht="4.5" customHeight="1"/>
    <row r="533" ht="4.5" customHeight="1"/>
    <row r="534" ht="4.5" customHeight="1"/>
    <row r="535" ht="4.5" customHeight="1"/>
    <row r="536" ht="4.5" customHeight="1"/>
    <row r="537" ht="4.5" customHeight="1"/>
    <row r="538" ht="4.5" customHeight="1"/>
    <row r="539" ht="4.5" customHeight="1"/>
    <row r="540" ht="4.5" customHeight="1"/>
    <row r="541" ht="4.5" customHeight="1"/>
    <row r="542" ht="4.5" customHeight="1"/>
    <row r="543" ht="4.5" customHeight="1"/>
    <row r="544" ht="4.5" customHeight="1"/>
    <row r="545" ht="4.5" customHeight="1"/>
    <row r="546" ht="4.5" customHeight="1"/>
    <row r="547" ht="4.5" customHeight="1"/>
    <row r="548" ht="4.5" customHeight="1"/>
    <row r="549" ht="4.5" customHeight="1"/>
    <row r="550" ht="4.5" customHeight="1"/>
    <row r="551" ht="4.5" customHeight="1"/>
    <row r="552" ht="4.5" customHeight="1"/>
    <row r="553" ht="4.5" customHeight="1"/>
    <row r="554" ht="4.5" customHeight="1"/>
    <row r="555" ht="4.5" customHeight="1"/>
    <row r="556" ht="4.5" customHeight="1"/>
    <row r="557" ht="4.5" customHeight="1"/>
    <row r="558" ht="4.5" customHeight="1"/>
    <row r="559" ht="4.5" customHeight="1"/>
    <row r="560" ht="4.5" customHeight="1"/>
    <row r="561" ht="4.5" customHeight="1"/>
    <row r="562" ht="4.5" customHeight="1"/>
    <row r="563" ht="4.5" customHeight="1"/>
    <row r="564" ht="4.5" customHeight="1"/>
    <row r="565" ht="4.5" customHeight="1"/>
    <row r="566" ht="4.5" customHeight="1"/>
    <row r="567" ht="4.5" customHeight="1"/>
    <row r="568" ht="4.5" customHeight="1"/>
    <row r="569" ht="4.5" customHeight="1"/>
    <row r="570" ht="4.5" customHeight="1"/>
    <row r="571" ht="4.5" customHeight="1"/>
    <row r="572" ht="4.5" customHeight="1"/>
    <row r="573" ht="4.5" customHeight="1"/>
    <row r="574" ht="4.5" customHeight="1"/>
    <row r="575" ht="4.5" customHeight="1"/>
    <row r="576" ht="4.5" customHeight="1"/>
    <row r="577" ht="4.5" customHeight="1"/>
    <row r="578" ht="4.5" customHeight="1"/>
    <row r="579" ht="4.5" customHeight="1"/>
    <row r="580" ht="4.5" customHeight="1"/>
    <row r="581" ht="4.5" customHeight="1"/>
    <row r="582" ht="4.5" customHeight="1"/>
    <row r="583" ht="4.5" customHeight="1"/>
    <row r="584" ht="4.5" customHeight="1"/>
    <row r="585" ht="4.5" customHeight="1"/>
    <row r="586" ht="4.5" customHeight="1"/>
    <row r="587" ht="4.5" customHeight="1"/>
    <row r="588" ht="4.5" customHeight="1"/>
    <row r="589" ht="4.5" customHeight="1"/>
    <row r="590" ht="4.5" customHeight="1"/>
    <row r="591" ht="4.5" customHeight="1"/>
    <row r="592" ht="4.5" customHeight="1"/>
    <row r="593" ht="4.5" customHeight="1"/>
    <row r="594" ht="4.5" customHeight="1"/>
    <row r="595" ht="4.5" customHeight="1"/>
    <row r="596" ht="4.5" customHeight="1"/>
    <row r="597" ht="4.5" customHeight="1"/>
    <row r="598" ht="4.5" customHeight="1"/>
    <row r="599" ht="4.5" customHeight="1"/>
    <row r="600" ht="4.5" customHeight="1"/>
    <row r="601" ht="4.5" customHeight="1"/>
    <row r="602" ht="4.5" customHeight="1"/>
    <row r="603" ht="4.5" customHeight="1"/>
    <row r="604" ht="4.5" customHeight="1"/>
    <row r="605" ht="4.5" customHeight="1"/>
    <row r="606" ht="4.5" customHeight="1"/>
    <row r="607" ht="4.5" customHeight="1"/>
    <row r="608" ht="4.5" customHeight="1"/>
    <row r="609" ht="4.5" customHeight="1"/>
    <row r="610" ht="4.5" customHeight="1"/>
    <row r="611" ht="4.5" customHeight="1"/>
    <row r="612" ht="4.5" customHeight="1"/>
    <row r="613" ht="4.5" customHeight="1"/>
    <row r="614" ht="4.5" customHeight="1"/>
    <row r="615" ht="4.5" customHeight="1"/>
    <row r="616" ht="4.5" customHeight="1"/>
    <row r="617" ht="4.5" customHeight="1"/>
    <row r="618" ht="4.5" customHeight="1"/>
    <row r="619" ht="4.5" customHeight="1"/>
    <row r="620" ht="4.5" customHeight="1"/>
    <row r="621" ht="4.5" customHeight="1"/>
    <row r="622" ht="4.5" customHeight="1"/>
    <row r="623" ht="4.5" customHeight="1"/>
    <row r="624" ht="4.5" customHeight="1"/>
    <row r="625" ht="4.5" customHeight="1"/>
    <row r="626" ht="4.5" customHeight="1"/>
    <row r="627" ht="4.5" customHeight="1"/>
    <row r="628" ht="4.5" customHeight="1"/>
    <row r="629" ht="4.5" customHeight="1"/>
    <row r="630" ht="4.5" customHeight="1"/>
    <row r="631" ht="4.5" customHeight="1"/>
    <row r="632" ht="4.5" customHeight="1"/>
    <row r="633" ht="4.5" customHeight="1"/>
    <row r="634" ht="4.5" customHeight="1"/>
    <row r="635" ht="4.5" customHeight="1"/>
    <row r="636" ht="4.5" customHeight="1"/>
    <row r="637" ht="4.5" customHeight="1"/>
    <row r="638" ht="4.5" customHeight="1"/>
    <row r="639" ht="4.5" customHeight="1"/>
    <row r="640" ht="4.5" customHeight="1"/>
    <row r="641" ht="4.5" customHeight="1"/>
    <row r="642" ht="4.5" customHeight="1"/>
    <row r="643" ht="4.5" customHeight="1"/>
    <row r="644" ht="4.5" customHeight="1"/>
    <row r="645" ht="4.5" customHeight="1"/>
    <row r="646" ht="4.5" customHeight="1"/>
    <row r="647" ht="4.5" customHeight="1"/>
    <row r="648" ht="4.5" customHeight="1"/>
    <row r="649" ht="4.5" customHeight="1"/>
    <row r="650" ht="4.5" customHeight="1"/>
    <row r="651" ht="4.5" customHeight="1"/>
    <row r="652" ht="4.5" customHeight="1"/>
    <row r="653" ht="4.5" customHeight="1"/>
    <row r="654" ht="4.5" customHeight="1"/>
    <row r="655" ht="4.5" customHeight="1"/>
    <row r="656" ht="4.5" customHeight="1"/>
    <row r="657" ht="4.5" customHeight="1"/>
    <row r="658" ht="4.5" customHeight="1"/>
    <row r="659" ht="4.5" customHeight="1"/>
    <row r="660" ht="4.5" customHeight="1"/>
    <row r="661" ht="4.5" customHeight="1"/>
    <row r="662" ht="4.5" customHeight="1"/>
    <row r="663" ht="4.5" customHeight="1"/>
    <row r="664" ht="4.5" customHeight="1"/>
    <row r="665" ht="4.5" customHeight="1"/>
    <row r="666" ht="4.5" customHeight="1"/>
    <row r="667" ht="4.5" customHeight="1"/>
    <row r="668" ht="4.5" customHeight="1"/>
    <row r="669" ht="4.5" customHeight="1"/>
    <row r="670" ht="4.5" customHeight="1"/>
    <row r="671" ht="4.5" customHeight="1"/>
    <row r="672" ht="4.5" customHeight="1"/>
    <row r="673" ht="4.5" customHeight="1"/>
    <row r="674" ht="4.5" customHeight="1"/>
    <row r="675" ht="4.5" customHeight="1"/>
    <row r="676" ht="4.5" customHeight="1"/>
    <row r="677" ht="4.5" customHeight="1"/>
    <row r="678" ht="4.5" customHeight="1"/>
    <row r="679" ht="4.5" customHeight="1"/>
    <row r="680" ht="4.5" customHeight="1"/>
    <row r="681" ht="4.5" customHeight="1"/>
    <row r="682" ht="4.5" customHeight="1"/>
    <row r="683" ht="4.5" customHeight="1"/>
    <row r="684" ht="4.5" customHeight="1"/>
    <row r="685" ht="4.5" customHeight="1"/>
    <row r="686" ht="4.5" customHeight="1"/>
    <row r="687" ht="4.5" customHeight="1"/>
    <row r="688" ht="4.5" customHeight="1"/>
    <row r="689" ht="4.5" customHeight="1"/>
    <row r="690" ht="4.5" customHeight="1"/>
    <row r="691" ht="4.5" customHeight="1"/>
    <row r="692" ht="4.5" customHeight="1"/>
    <row r="693" ht="4.5" customHeight="1"/>
    <row r="694" ht="4.5" customHeight="1"/>
    <row r="695" ht="4.5" customHeight="1"/>
    <row r="696" ht="4.5" customHeight="1"/>
    <row r="697" ht="4.5" customHeight="1"/>
    <row r="698" ht="4.5" customHeight="1"/>
    <row r="699" ht="4.5" customHeight="1"/>
    <row r="700" ht="4.5" customHeight="1"/>
    <row r="701" ht="4.5" customHeight="1"/>
    <row r="702" ht="4.5" customHeight="1"/>
    <row r="703" ht="4.5" customHeight="1"/>
    <row r="704" ht="4.5" customHeight="1"/>
    <row r="705" ht="4.5" customHeight="1"/>
    <row r="706" ht="4.5" customHeight="1"/>
    <row r="707" ht="4.5" customHeight="1"/>
    <row r="708" ht="4.5" customHeight="1"/>
    <row r="709" ht="4.5" customHeight="1"/>
    <row r="710" ht="4.5" customHeight="1"/>
    <row r="711" ht="4.5" customHeight="1"/>
    <row r="712" ht="4.5" customHeight="1"/>
    <row r="713" ht="4.5" customHeight="1"/>
    <row r="714" ht="4.5" customHeight="1"/>
    <row r="715" ht="4.5" customHeight="1"/>
    <row r="716" ht="4.5" customHeight="1"/>
    <row r="717" ht="4.5" customHeight="1"/>
    <row r="718" ht="4.5" customHeight="1"/>
    <row r="719" ht="4.5" customHeight="1"/>
    <row r="720" ht="4.5" customHeight="1"/>
    <row r="721" ht="4.5" customHeight="1"/>
    <row r="722" ht="4.5" customHeight="1"/>
    <row r="723" ht="4.5" customHeight="1"/>
    <row r="724" ht="4.5" customHeight="1"/>
    <row r="725" ht="4.5" customHeight="1"/>
    <row r="726" ht="4.5" customHeight="1"/>
    <row r="727" ht="4.5" customHeight="1"/>
    <row r="728" ht="4.5" customHeight="1"/>
    <row r="729" ht="4.5" customHeight="1"/>
    <row r="730" ht="4.5" customHeight="1"/>
    <row r="731" ht="4.5" customHeight="1"/>
    <row r="732" ht="4.5" customHeight="1"/>
    <row r="733" ht="4.5" customHeight="1"/>
    <row r="734" ht="4.5" customHeight="1"/>
    <row r="735" ht="4.5" customHeight="1"/>
    <row r="736" ht="4.5" customHeight="1"/>
    <row r="737" ht="4.5" customHeight="1"/>
    <row r="738" ht="4.5" customHeight="1"/>
    <row r="739" ht="4.5" customHeight="1"/>
    <row r="740" ht="4.5" customHeight="1"/>
    <row r="741" ht="4.5" customHeight="1"/>
    <row r="742" ht="4.5" customHeight="1"/>
    <row r="743" ht="4.5" customHeight="1"/>
    <row r="744" ht="4.5" customHeight="1"/>
    <row r="745" ht="4.5" customHeight="1"/>
    <row r="746" ht="4.5" customHeight="1"/>
    <row r="747" ht="4.5" customHeight="1"/>
    <row r="748" ht="4.5" customHeight="1"/>
    <row r="749" ht="4.5" customHeight="1"/>
    <row r="750" ht="4.5" customHeight="1"/>
    <row r="751" ht="4.5" customHeight="1"/>
    <row r="752" ht="4.5" customHeight="1"/>
    <row r="753" ht="4.5" customHeight="1"/>
    <row r="754" ht="4.5" customHeight="1"/>
    <row r="755" ht="4.5" customHeight="1"/>
    <row r="756" ht="4.5" customHeight="1"/>
    <row r="757" ht="4.5" customHeight="1"/>
    <row r="758" ht="4.5" customHeight="1"/>
    <row r="759" ht="4.5" customHeight="1"/>
    <row r="760" ht="4.5" customHeight="1"/>
    <row r="761" ht="4.5" customHeight="1"/>
    <row r="762" ht="4.5" customHeight="1"/>
    <row r="763" ht="4.5" customHeight="1"/>
    <row r="764" ht="4.5" customHeight="1"/>
    <row r="765" ht="4.5" customHeight="1"/>
    <row r="766" ht="4.5" customHeight="1"/>
    <row r="767" ht="4.5" customHeight="1"/>
    <row r="768" ht="4.5" customHeight="1"/>
    <row r="769" ht="4.5" customHeight="1"/>
    <row r="770" ht="4.5" customHeight="1"/>
    <row r="771" ht="4.5" customHeight="1"/>
    <row r="772" ht="4.5" customHeight="1"/>
    <row r="773" ht="4.5" customHeight="1"/>
    <row r="774" ht="4.5" customHeight="1"/>
    <row r="775" ht="4.5" customHeight="1"/>
    <row r="776" ht="4.5" customHeight="1"/>
    <row r="777" ht="4.5" customHeight="1"/>
    <row r="778" ht="4.5" customHeight="1"/>
    <row r="779" ht="4.5" customHeight="1"/>
    <row r="780" ht="4.5" customHeight="1"/>
    <row r="781" ht="4.5" customHeight="1"/>
    <row r="782" ht="4.5" customHeight="1"/>
    <row r="783" ht="4.5" customHeight="1"/>
    <row r="784" ht="4.5" customHeight="1"/>
    <row r="785" ht="4.5" customHeight="1"/>
    <row r="786" ht="4.5" customHeight="1"/>
    <row r="787" ht="4.5" customHeight="1"/>
    <row r="788" ht="4.5" customHeight="1"/>
    <row r="789" ht="4.5" customHeight="1"/>
    <row r="790" ht="4.5" customHeight="1"/>
    <row r="791" ht="4.5" customHeight="1"/>
    <row r="792" ht="4.5" customHeight="1"/>
    <row r="793" ht="4.5" customHeight="1"/>
    <row r="794" ht="4.5" customHeight="1"/>
    <row r="795" ht="4.5" customHeight="1"/>
    <row r="796" ht="4.5" customHeight="1"/>
    <row r="797" ht="4.5" customHeight="1"/>
    <row r="798" ht="4.5" customHeight="1"/>
    <row r="799" ht="4.5" customHeight="1"/>
    <row r="800" ht="4.5" customHeight="1"/>
    <row r="801" ht="4.5" customHeight="1"/>
    <row r="802" ht="4.5" customHeight="1"/>
    <row r="803" ht="4.5" customHeight="1"/>
    <row r="804" ht="4.5" customHeight="1"/>
    <row r="805" ht="4.5" customHeight="1"/>
    <row r="806" ht="4.5" customHeight="1"/>
    <row r="807" ht="4.5" customHeight="1"/>
    <row r="808" ht="4.5" customHeight="1"/>
    <row r="809" ht="4.5" customHeight="1"/>
    <row r="810" ht="4.5" customHeight="1"/>
    <row r="811" ht="4.5" customHeight="1"/>
    <row r="812" ht="4.5" customHeight="1"/>
    <row r="813" ht="4.5" customHeight="1"/>
    <row r="814" ht="4.5" customHeight="1"/>
    <row r="815" ht="4.5" customHeight="1"/>
    <row r="816" ht="4.5" customHeight="1"/>
    <row r="817" ht="4.5" customHeight="1"/>
    <row r="818" ht="4.5" customHeight="1"/>
    <row r="819" ht="4.5" customHeight="1"/>
    <row r="820" ht="4.5" customHeight="1"/>
    <row r="821" ht="4.5" customHeight="1"/>
    <row r="822" ht="4.5" customHeight="1"/>
    <row r="823" ht="4.5" customHeight="1"/>
    <row r="824" ht="4.5" customHeight="1"/>
    <row r="825" ht="4.5" customHeight="1"/>
    <row r="826" ht="4.5" customHeight="1"/>
    <row r="827" ht="4.5" customHeight="1"/>
    <row r="828" ht="4.5" customHeight="1"/>
    <row r="829" ht="4.5" customHeight="1"/>
    <row r="830" ht="4.5" customHeight="1"/>
    <row r="831" ht="4.5" customHeight="1"/>
    <row r="832" ht="4.5" customHeight="1"/>
    <row r="833" ht="4.5" customHeight="1"/>
    <row r="834" ht="4.5" customHeight="1"/>
    <row r="835" ht="4.5" customHeight="1"/>
    <row r="836" ht="4.5" customHeight="1"/>
    <row r="837" ht="4.5" customHeight="1"/>
    <row r="838" ht="4.5" customHeight="1"/>
    <row r="839" ht="4.5" customHeight="1"/>
    <row r="840" ht="4.5" customHeight="1"/>
    <row r="841" ht="4.5" customHeight="1"/>
    <row r="842" ht="4.5" customHeight="1"/>
    <row r="843" ht="4.5" customHeight="1"/>
    <row r="844" ht="4.5" customHeight="1"/>
    <row r="845" ht="4.5" customHeight="1"/>
    <row r="846" ht="4.5" customHeight="1"/>
    <row r="847" ht="4.5" customHeight="1"/>
    <row r="848" ht="4.5" customHeight="1"/>
    <row r="849" ht="4.5" customHeight="1"/>
    <row r="850" ht="4.5" customHeight="1"/>
    <row r="851" ht="4.5" customHeight="1"/>
    <row r="852" ht="4.5" customHeight="1"/>
    <row r="853" ht="4.5" customHeight="1"/>
    <row r="854" ht="4.5" customHeight="1"/>
    <row r="855" ht="4.5" customHeight="1"/>
    <row r="856" ht="4.5" customHeight="1"/>
    <row r="857" ht="4.5" customHeight="1"/>
    <row r="858" ht="4.5" customHeight="1"/>
    <row r="859" ht="4.5" customHeight="1"/>
    <row r="860" ht="4.5" customHeight="1"/>
    <row r="861" ht="4.5" customHeight="1"/>
    <row r="862" ht="4.5" customHeight="1"/>
    <row r="863" ht="4.5" customHeight="1"/>
    <row r="864" ht="4.5" customHeight="1"/>
    <row r="865" ht="4.5" customHeight="1"/>
    <row r="866" ht="4.5" customHeight="1"/>
    <row r="867" ht="4.5" customHeight="1"/>
    <row r="868" ht="4.5" customHeight="1"/>
    <row r="869" ht="4.5" customHeight="1"/>
    <row r="870" ht="4.5" customHeight="1"/>
    <row r="871" ht="4.5" customHeight="1"/>
    <row r="872" ht="4.5" customHeight="1"/>
    <row r="873" ht="4.5" customHeight="1"/>
    <row r="874" ht="4.5" customHeight="1"/>
    <row r="875" ht="4.5" customHeight="1"/>
    <row r="876" ht="4.5" customHeight="1"/>
    <row r="877" ht="4.5" customHeight="1"/>
    <row r="878" ht="4.5" customHeight="1"/>
    <row r="879" ht="4.5" customHeight="1"/>
    <row r="880" ht="4.5" customHeight="1"/>
    <row r="881" ht="4.5" customHeight="1"/>
    <row r="882" ht="4.5" customHeight="1"/>
    <row r="883" ht="4.5" customHeight="1"/>
    <row r="884" ht="4.5" customHeight="1"/>
    <row r="885" ht="4.5" customHeight="1"/>
    <row r="886" ht="4.5" customHeight="1"/>
    <row r="887" ht="4.5" customHeight="1"/>
    <row r="888" ht="4.5" customHeight="1"/>
    <row r="889" ht="4.5" customHeight="1"/>
    <row r="890" ht="4.5" customHeight="1"/>
    <row r="891" ht="4.5" customHeight="1"/>
    <row r="892" ht="4.5" customHeight="1"/>
    <row r="893" ht="4.5" customHeight="1"/>
    <row r="894" ht="4.5" customHeight="1"/>
    <row r="895" ht="4.5" customHeight="1"/>
    <row r="896" ht="4.5" customHeight="1"/>
    <row r="897" ht="4.5" customHeight="1"/>
    <row r="898" ht="4.5" customHeight="1"/>
    <row r="899" ht="4.5" customHeight="1"/>
    <row r="900" ht="4.5" customHeight="1"/>
    <row r="901" ht="4.5" customHeight="1"/>
    <row r="902" ht="4.5" customHeight="1"/>
    <row r="903" ht="4.5" customHeight="1"/>
    <row r="904" ht="4.5" customHeight="1"/>
    <row r="905" ht="4.5" customHeight="1"/>
    <row r="906" ht="4.5" customHeight="1"/>
    <row r="907" ht="4.5" customHeight="1"/>
    <row r="908" ht="4.5" customHeight="1"/>
    <row r="909" ht="4.5" customHeight="1"/>
    <row r="910" ht="4.5" customHeight="1"/>
    <row r="911" ht="4.5" customHeight="1"/>
    <row r="912" ht="4.5" customHeight="1"/>
    <row r="913" ht="4.5" customHeight="1"/>
    <row r="914" ht="4.5" customHeight="1"/>
    <row r="915" ht="4.5" customHeight="1"/>
    <row r="916" ht="4.5" customHeight="1"/>
    <row r="917" ht="4.5" customHeight="1"/>
    <row r="918" ht="4.5" customHeight="1"/>
    <row r="919" ht="4.5" customHeight="1"/>
    <row r="920" ht="4.5" customHeight="1"/>
    <row r="921" ht="4.5" customHeight="1"/>
    <row r="922" ht="4.5" customHeight="1"/>
    <row r="923" ht="4.5" customHeight="1"/>
    <row r="924" ht="4.5" customHeight="1"/>
    <row r="925" ht="4.5" customHeight="1"/>
    <row r="926" ht="4.5" customHeight="1"/>
    <row r="927" ht="4.5" customHeight="1"/>
    <row r="928" ht="4.5" customHeight="1"/>
    <row r="929" ht="4.5" customHeight="1"/>
    <row r="930" ht="4.5" customHeight="1"/>
    <row r="931" ht="4.5" customHeight="1"/>
    <row r="932" ht="4.5" customHeight="1"/>
    <row r="933" ht="4.5" customHeight="1"/>
    <row r="934" ht="4.5" customHeight="1"/>
    <row r="935" ht="4.5" customHeight="1"/>
    <row r="936" ht="4.5" customHeight="1"/>
    <row r="937" ht="4.5" customHeight="1"/>
    <row r="938" ht="4.5" customHeight="1"/>
    <row r="939" ht="4.5" customHeight="1"/>
    <row r="940" ht="4.5" customHeight="1"/>
    <row r="941" ht="4.5" customHeight="1"/>
    <row r="942" ht="4.5" customHeight="1"/>
    <row r="943" ht="4.5" customHeight="1"/>
  </sheetData>
  <sheetProtection sheet="1"/>
  <mergeCells count="312">
    <mergeCell ref="AD89:AI91"/>
    <mergeCell ref="V89:AC91"/>
    <mergeCell ref="J89:O91"/>
    <mergeCell ref="B89:I91"/>
    <mergeCell ref="BJ174:BO175"/>
    <mergeCell ref="BS174:BT175"/>
    <mergeCell ref="BA174:BC175"/>
    <mergeCell ref="BU174:BW175"/>
    <mergeCell ref="AE174:AF175"/>
    <mergeCell ref="AP174:AU175"/>
    <mergeCell ref="AY174:AZ175"/>
    <mergeCell ref="AG174:AI175"/>
    <mergeCell ref="B174:G175"/>
    <mergeCell ref="K174:L175"/>
    <mergeCell ref="V174:AA175"/>
    <mergeCell ref="M174:O175"/>
    <mergeCell ref="AP169:AW171"/>
    <mergeCell ref="AX169:BC171"/>
    <mergeCell ref="BJ169:BQ171"/>
    <mergeCell ref="BR169:BW171"/>
    <mergeCell ref="B169:I171"/>
    <mergeCell ref="J169:O171"/>
    <mergeCell ref="V169:AC171"/>
    <mergeCell ref="AD169:AI171"/>
    <mergeCell ref="B165:O166"/>
    <mergeCell ref="V165:AI166"/>
    <mergeCell ref="AP165:BC166"/>
    <mergeCell ref="BJ165:BW166"/>
    <mergeCell ref="BS134:BT135"/>
    <mergeCell ref="BA134:BC135"/>
    <mergeCell ref="BU134:BW135"/>
    <mergeCell ref="B163:O164"/>
    <mergeCell ref="V163:AI164"/>
    <mergeCell ref="AP163:BC164"/>
    <mergeCell ref="BJ163:BW164"/>
    <mergeCell ref="B143:O144"/>
    <mergeCell ref="V143:AI144"/>
    <mergeCell ref="AP143:BC144"/>
    <mergeCell ref="BR129:BW131"/>
    <mergeCell ref="B134:G135"/>
    <mergeCell ref="K134:L135"/>
    <mergeCell ref="V134:AA135"/>
    <mergeCell ref="M134:O135"/>
    <mergeCell ref="AE134:AF135"/>
    <mergeCell ref="AP134:AU135"/>
    <mergeCell ref="AY134:AZ135"/>
    <mergeCell ref="AG134:AI135"/>
    <mergeCell ref="BJ134:BO135"/>
    <mergeCell ref="V125:AI126"/>
    <mergeCell ref="AP125:BC126"/>
    <mergeCell ref="BJ125:BW126"/>
    <mergeCell ref="B129:I131"/>
    <mergeCell ref="J129:O131"/>
    <mergeCell ref="V129:AC131"/>
    <mergeCell ref="AD129:AI131"/>
    <mergeCell ref="AP129:AW131"/>
    <mergeCell ref="AX129:BC131"/>
    <mergeCell ref="BJ129:BQ131"/>
    <mergeCell ref="BS94:BT95"/>
    <mergeCell ref="BA94:BC95"/>
    <mergeCell ref="BU94:BW95"/>
    <mergeCell ref="B123:O124"/>
    <mergeCell ref="V123:AI124"/>
    <mergeCell ref="AP123:BC124"/>
    <mergeCell ref="BJ123:BW124"/>
    <mergeCell ref="AP94:AU95"/>
    <mergeCell ref="AY94:AZ95"/>
    <mergeCell ref="AG94:AI95"/>
    <mergeCell ref="BJ94:BO95"/>
    <mergeCell ref="B94:G95"/>
    <mergeCell ref="K94:L95"/>
    <mergeCell ref="V94:AA95"/>
    <mergeCell ref="AE94:AF95"/>
    <mergeCell ref="M94:O95"/>
    <mergeCell ref="AP89:AW91"/>
    <mergeCell ref="AX89:BC91"/>
    <mergeCell ref="BJ89:BQ91"/>
    <mergeCell ref="BR89:BW91"/>
    <mergeCell ref="B85:O86"/>
    <mergeCell ref="V85:AI86"/>
    <mergeCell ref="AP85:BC86"/>
    <mergeCell ref="BJ85:BW86"/>
    <mergeCell ref="B83:O84"/>
    <mergeCell ref="V83:AI84"/>
    <mergeCell ref="AP83:BC84"/>
    <mergeCell ref="BJ83:BW84"/>
    <mergeCell ref="B45:O46"/>
    <mergeCell ref="V45:AI46"/>
    <mergeCell ref="AP45:BC46"/>
    <mergeCell ref="BJ45:BW46"/>
    <mergeCell ref="B43:O44"/>
    <mergeCell ref="V43:AI44"/>
    <mergeCell ref="AP43:BC44"/>
    <mergeCell ref="BJ43:BW44"/>
    <mergeCell ref="BR49:BW51"/>
    <mergeCell ref="AP54:AU55"/>
    <mergeCell ref="AY54:AZ55"/>
    <mergeCell ref="BJ54:BO55"/>
    <mergeCell ref="BS54:BT55"/>
    <mergeCell ref="B54:G55"/>
    <mergeCell ref="K54:L55"/>
    <mergeCell ref="V54:AA55"/>
    <mergeCell ref="B49:I51"/>
    <mergeCell ref="J49:O51"/>
    <mergeCell ref="V49:AC51"/>
    <mergeCell ref="V3:AI4"/>
    <mergeCell ref="V5:AI6"/>
    <mergeCell ref="AE54:AF55"/>
    <mergeCell ref="BJ3:BW4"/>
    <mergeCell ref="BJ5:BW6"/>
    <mergeCell ref="BS14:BT15"/>
    <mergeCell ref="AP3:BC4"/>
    <mergeCell ref="AP5:BC6"/>
    <mergeCell ref="AY14:AZ15"/>
    <mergeCell ref="AD49:AI51"/>
    <mergeCell ref="AP9:AW11"/>
    <mergeCell ref="AX9:BC11"/>
    <mergeCell ref="BJ9:BQ11"/>
    <mergeCell ref="BA14:BC15"/>
    <mergeCell ref="B125:O126"/>
    <mergeCell ref="BR9:BW11"/>
    <mergeCell ref="B3:O4"/>
    <mergeCell ref="AP14:AU15"/>
    <mergeCell ref="BJ14:BO15"/>
    <mergeCell ref="B9:I11"/>
    <mergeCell ref="J9:O11"/>
    <mergeCell ref="V9:AC11"/>
    <mergeCell ref="AD9:AI11"/>
    <mergeCell ref="B5:O6"/>
    <mergeCell ref="B14:G15"/>
    <mergeCell ref="V14:AA15"/>
    <mergeCell ref="K14:L15"/>
    <mergeCell ref="M14:O15"/>
    <mergeCell ref="BU14:BW15"/>
    <mergeCell ref="M54:O55"/>
    <mergeCell ref="AG54:AI55"/>
    <mergeCell ref="BA54:BC55"/>
    <mergeCell ref="BU54:BW55"/>
    <mergeCell ref="AE14:AF15"/>
    <mergeCell ref="AG14:AI15"/>
    <mergeCell ref="AP49:AW51"/>
    <mergeCell ref="AX49:BC51"/>
    <mergeCell ref="BJ49:BQ51"/>
    <mergeCell ref="B24:O25"/>
    <mergeCell ref="V24:AI25"/>
    <mergeCell ref="AP24:BC25"/>
    <mergeCell ref="BJ24:BW25"/>
    <mergeCell ref="B26:O27"/>
    <mergeCell ref="V26:AI27"/>
    <mergeCell ref="AP26:BC27"/>
    <mergeCell ref="BJ26:BW27"/>
    <mergeCell ref="B30:I32"/>
    <mergeCell ref="J30:O32"/>
    <mergeCell ref="V30:AC32"/>
    <mergeCell ref="AD30:AI32"/>
    <mergeCell ref="AP30:AW32"/>
    <mergeCell ref="AX30:BC32"/>
    <mergeCell ref="BJ30:BQ32"/>
    <mergeCell ref="BR30:BW32"/>
    <mergeCell ref="B35:G36"/>
    <mergeCell ref="K35:L36"/>
    <mergeCell ref="M35:O36"/>
    <mergeCell ref="V35:AA36"/>
    <mergeCell ref="AE35:AF36"/>
    <mergeCell ref="AG35:AI36"/>
    <mergeCell ref="AP35:AU36"/>
    <mergeCell ref="AY35:AZ36"/>
    <mergeCell ref="BA35:BC36"/>
    <mergeCell ref="BJ35:BO36"/>
    <mergeCell ref="BS35:BT36"/>
    <mergeCell ref="BU35:BW36"/>
    <mergeCell ref="B63:O64"/>
    <mergeCell ref="V63:AI64"/>
    <mergeCell ref="AP63:BC64"/>
    <mergeCell ref="BJ63:BW64"/>
    <mergeCell ref="B65:O66"/>
    <mergeCell ref="V65:AI66"/>
    <mergeCell ref="AP65:BC66"/>
    <mergeCell ref="BJ65:BW66"/>
    <mergeCell ref="B69:I71"/>
    <mergeCell ref="J69:O71"/>
    <mergeCell ref="V69:AC71"/>
    <mergeCell ref="AD69:AI71"/>
    <mergeCell ref="AP69:AW71"/>
    <mergeCell ref="AX69:BC71"/>
    <mergeCell ref="BJ69:BQ71"/>
    <mergeCell ref="BR69:BW71"/>
    <mergeCell ref="B74:G75"/>
    <mergeCell ref="K74:L75"/>
    <mergeCell ref="M74:O75"/>
    <mergeCell ref="V74:AA75"/>
    <mergeCell ref="AE74:AF75"/>
    <mergeCell ref="AG74:AI75"/>
    <mergeCell ref="AP74:AU75"/>
    <mergeCell ref="AY74:AZ75"/>
    <mergeCell ref="BA74:BC75"/>
    <mergeCell ref="BJ74:BO75"/>
    <mergeCell ref="BS74:BT75"/>
    <mergeCell ref="BU74:BW75"/>
    <mergeCell ref="B103:O104"/>
    <mergeCell ref="V103:AI104"/>
    <mergeCell ref="AP103:BC104"/>
    <mergeCell ref="BJ103:BW104"/>
    <mergeCell ref="B105:O106"/>
    <mergeCell ref="V105:AI106"/>
    <mergeCell ref="AP105:BC106"/>
    <mergeCell ref="BJ105:BW106"/>
    <mergeCell ref="B109:I111"/>
    <mergeCell ref="J109:O111"/>
    <mergeCell ref="V109:AC111"/>
    <mergeCell ref="AD109:AI111"/>
    <mergeCell ref="AP109:AW111"/>
    <mergeCell ref="AX109:BC111"/>
    <mergeCell ref="BJ109:BQ111"/>
    <mergeCell ref="BR109:BW111"/>
    <mergeCell ref="B114:G115"/>
    <mergeCell ref="K114:L115"/>
    <mergeCell ref="M114:O115"/>
    <mergeCell ref="V114:AA115"/>
    <mergeCell ref="AE114:AF115"/>
    <mergeCell ref="AG114:AI115"/>
    <mergeCell ref="AP114:AU115"/>
    <mergeCell ref="AY114:AZ115"/>
    <mergeCell ref="BA114:BC115"/>
    <mergeCell ref="BJ114:BO115"/>
    <mergeCell ref="BS114:BT115"/>
    <mergeCell ref="BU114:BW115"/>
    <mergeCell ref="BJ143:BW144"/>
    <mergeCell ref="B145:O146"/>
    <mergeCell ref="V145:AI146"/>
    <mergeCell ref="AP145:BC146"/>
    <mergeCell ref="BJ145:BW146"/>
    <mergeCell ref="B149:I151"/>
    <mergeCell ref="J149:O151"/>
    <mergeCell ref="V149:AC151"/>
    <mergeCell ref="AD149:AI151"/>
    <mergeCell ref="AP149:AW151"/>
    <mergeCell ref="AX149:BC151"/>
    <mergeCell ref="BJ149:BQ151"/>
    <mergeCell ref="BR149:BW151"/>
    <mergeCell ref="B154:G155"/>
    <mergeCell ref="K154:L155"/>
    <mergeCell ref="M154:O155"/>
    <mergeCell ref="V154:AA155"/>
    <mergeCell ref="AE154:AF155"/>
    <mergeCell ref="AG154:AI155"/>
    <mergeCell ref="AP154:AU155"/>
    <mergeCell ref="AY154:AZ155"/>
    <mergeCell ref="BA154:BC155"/>
    <mergeCell ref="BJ154:BO155"/>
    <mergeCell ref="BS154:BT155"/>
    <mergeCell ref="BU154:BW155"/>
    <mergeCell ref="B184:O185"/>
    <mergeCell ref="V184:AI185"/>
    <mergeCell ref="AP184:BC185"/>
    <mergeCell ref="BJ184:BW185"/>
    <mergeCell ref="B186:O187"/>
    <mergeCell ref="V186:AI187"/>
    <mergeCell ref="AP186:BC187"/>
    <mergeCell ref="BJ186:BW187"/>
    <mergeCell ref="B190:I192"/>
    <mergeCell ref="J190:O192"/>
    <mergeCell ref="V190:AC192"/>
    <mergeCell ref="AD190:AI192"/>
    <mergeCell ref="AP190:AW192"/>
    <mergeCell ref="AX190:BC192"/>
    <mergeCell ref="BJ190:BQ192"/>
    <mergeCell ref="BR190:BW192"/>
    <mergeCell ref="B195:G196"/>
    <mergeCell ref="K195:L196"/>
    <mergeCell ref="M195:O196"/>
    <mergeCell ref="V195:AA196"/>
    <mergeCell ref="AE195:AF196"/>
    <mergeCell ref="AG195:AI196"/>
    <mergeCell ref="AP195:AU196"/>
    <mergeCell ref="AY195:AZ196"/>
    <mergeCell ref="BA195:BC196"/>
    <mergeCell ref="BJ195:BO196"/>
    <mergeCell ref="BS195:BT196"/>
    <mergeCell ref="BU195:BW196"/>
    <mergeCell ref="B37:G38"/>
    <mergeCell ref="V37:AA38"/>
    <mergeCell ref="AP37:AU38"/>
    <mergeCell ref="BJ37:BO38"/>
    <mergeCell ref="B76:G77"/>
    <mergeCell ref="V76:AA77"/>
    <mergeCell ref="AP76:AU77"/>
    <mergeCell ref="BJ76:BO77"/>
    <mergeCell ref="B116:G117"/>
    <mergeCell ref="V116:AA117"/>
    <mergeCell ref="AP116:AU117"/>
    <mergeCell ref="BJ116:BO117"/>
    <mergeCell ref="B156:G157"/>
    <mergeCell ref="V156:AA157"/>
    <mergeCell ref="AP156:AU157"/>
    <mergeCell ref="BJ156:BO157"/>
    <mergeCell ref="B197:G198"/>
    <mergeCell ref="V197:AA198"/>
    <mergeCell ref="AP197:AU198"/>
    <mergeCell ref="BJ197:BO198"/>
    <mergeCell ref="B118:G118"/>
    <mergeCell ref="K118:L118"/>
    <mergeCell ref="M118:O118"/>
    <mergeCell ref="V118:AA118"/>
    <mergeCell ref="AE118:AF118"/>
    <mergeCell ref="AG118:AI118"/>
    <mergeCell ref="AP118:AU118"/>
    <mergeCell ref="AY118:AZ118"/>
    <mergeCell ref="BA118:BC118"/>
    <mergeCell ref="BJ118:BO118"/>
    <mergeCell ref="BS118:BT118"/>
    <mergeCell ref="BU118:BW118"/>
  </mergeCells>
  <printOptions/>
  <pageMargins left="0.3937007874015748" right="0.1968503937007874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BF13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12" width="1.25" style="2" customWidth="1"/>
    <col min="113" max="16384" width="9.00390625" style="2" customWidth="1"/>
  </cols>
  <sheetData>
    <row r="1" ht="4.5" customHeight="1"/>
    <row r="2" ht="4.5" customHeight="1"/>
    <row r="3" ht="4.5" customHeight="1"/>
    <row r="4" spans="3:56" ht="4.5" customHeight="1">
      <c r="C4" s="49">
        <f>VLOOKUP(リスト!$A3,リスト!$A$2:$I$22,3,0)</f>
        <v>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V4" s="49">
        <f>VLOOKUP(リスト!$A4,リスト!$A$2:$I$22,3,0)</f>
        <v>0</v>
      </c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P4" s="49">
        <f>VLOOKUP(リスト!$A5,リスト!$A$2:$I$22,3,0)</f>
        <v>0</v>
      </c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</row>
    <row r="5" spans="3:56" ht="4.5" customHeight="1"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</row>
    <row r="6" spans="3:56" ht="4.5" customHeight="1"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</row>
    <row r="7" spans="3:56" ht="4.5" customHeight="1"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</row>
    <row r="8" spans="3:56" ht="4.5" customHeight="1">
      <c r="C8" s="45">
        <f>VLOOKUP(リスト!$A3,リスト!$A$2:$I$22,4,0)</f>
        <v>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V8" s="45">
        <f>VLOOKUP(リスト!$A4,リスト!$A$2:$I$22,4,0)</f>
        <v>0</v>
      </c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P8" s="45">
        <f>VLOOKUP(リスト!$A5,リスト!$A$2:$I$22,4,0)</f>
        <v>0</v>
      </c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</row>
    <row r="9" spans="3:56" ht="4.5" customHeight="1"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</row>
    <row r="10" spans="3:56" ht="4.5" customHeight="1"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</row>
    <row r="11" spans="3:56" ht="4.5" customHeight="1"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</row>
    <row r="12" ht="4.5" customHeight="1"/>
    <row r="13" spans="3:56" ht="4.5" customHeight="1">
      <c r="C13" s="43">
        <f>VLOOKUP(リスト!$A3,リスト!$A$3:$I$22,9,0)</f>
        <v>0</v>
      </c>
      <c r="D13" s="43"/>
      <c r="E13" s="43"/>
      <c r="F13" s="43"/>
      <c r="G13" s="43"/>
      <c r="H13" s="43"/>
      <c r="I13" s="43"/>
      <c r="J13" s="43"/>
      <c r="K13" s="44">
        <f>VLOOKUP(リスト!$A3,リスト!$A$3:$I$22,5,0)</f>
        <v>0</v>
      </c>
      <c r="L13" s="44"/>
      <c r="M13" s="44"/>
      <c r="N13" s="44"/>
      <c r="O13" s="44"/>
      <c r="P13" s="44"/>
      <c r="Q13" s="44"/>
      <c r="V13" s="43">
        <f>VLOOKUP(リスト!$A4,リスト!$A$3:$I$22,9,0)</f>
        <v>0</v>
      </c>
      <c r="W13" s="43"/>
      <c r="X13" s="43"/>
      <c r="Y13" s="43"/>
      <c r="Z13" s="43"/>
      <c r="AA13" s="43"/>
      <c r="AB13" s="43"/>
      <c r="AC13" s="43"/>
      <c r="AD13" s="44">
        <f>VLOOKUP(リスト!$A4,リスト!$A$3:$I$22,5,0)</f>
        <v>0</v>
      </c>
      <c r="AE13" s="44"/>
      <c r="AF13" s="44"/>
      <c r="AG13" s="44"/>
      <c r="AH13" s="44"/>
      <c r="AI13" s="44"/>
      <c r="AJ13" s="44"/>
      <c r="AP13" s="43">
        <f>VLOOKUP(リスト!$A5,リスト!$A$3:$I$22,9,0)</f>
        <v>0</v>
      </c>
      <c r="AQ13" s="43"/>
      <c r="AR13" s="43"/>
      <c r="AS13" s="43"/>
      <c r="AT13" s="43"/>
      <c r="AU13" s="43"/>
      <c r="AV13" s="43"/>
      <c r="AW13" s="43"/>
      <c r="AX13" s="44">
        <f>VLOOKUP(リスト!$A5,リスト!$A$3:$I$22,5,0)</f>
        <v>0</v>
      </c>
      <c r="AY13" s="44"/>
      <c r="AZ13" s="44"/>
      <c r="BA13" s="44"/>
      <c r="BB13" s="44"/>
      <c r="BC13" s="44"/>
      <c r="BD13" s="44"/>
    </row>
    <row r="14" spans="3:56" ht="4.5" customHeight="1">
      <c r="C14" s="43"/>
      <c r="D14" s="43"/>
      <c r="E14" s="43"/>
      <c r="F14" s="43"/>
      <c r="G14" s="43"/>
      <c r="H14" s="43"/>
      <c r="I14" s="43"/>
      <c r="J14" s="43"/>
      <c r="K14" s="44"/>
      <c r="L14" s="44"/>
      <c r="M14" s="44"/>
      <c r="N14" s="44"/>
      <c r="O14" s="44"/>
      <c r="P14" s="44"/>
      <c r="Q14" s="44"/>
      <c r="V14" s="43"/>
      <c r="W14" s="43"/>
      <c r="X14" s="43"/>
      <c r="Y14" s="43"/>
      <c r="Z14" s="43"/>
      <c r="AA14" s="43"/>
      <c r="AB14" s="43"/>
      <c r="AC14" s="43"/>
      <c r="AD14" s="44"/>
      <c r="AE14" s="44"/>
      <c r="AF14" s="44"/>
      <c r="AG14" s="44"/>
      <c r="AH14" s="44"/>
      <c r="AI14" s="44"/>
      <c r="AJ14" s="44"/>
      <c r="AP14" s="43"/>
      <c r="AQ14" s="43"/>
      <c r="AR14" s="43"/>
      <c r="AS14" s="43"/>
      <c r="AT14" s="43"/>
      <c r="AU14" s="43"/>
      <c r="AV14" s="43"/>
      <c r="AW14" s="43"/>
      <c r="AX14" s="44"/>
      <c r="AY14" s="44"/>
      <c r="AZ14" s="44"/>
      <c r="BA14" s="44"/>
      <c r="BB14" s="44"/>
      <c r="BC14" s="44"/>
      <c r="BD14" s="44"/>
    </row>
    <row r="15" spans="3:56" ht="4.5" customHeight="1">
      <c r="C15" s="43"/>
      <c r="D15" s="43"/>
      <c r="E15" s="43"/>
      <c r="F15" s="43"/>
      <c r="G15" s="43"/>
      <c r="H15" s="43"/>
      <c r="I15" s="43"/>
      <c r="J15" s="43"/>
      <c r="K15" s="44"/>
      <c r="L15" s="44"/>
      <c r="M15" s="44"/>
      <c r="N15" s="44"/>
      <c r="O15" s="44"/>
      <c r="P15" s="44"/>
      <c r="Q15" s="44"/>
      <c r="V15" s="43"/>
      <c r="W15" s="43"/>
      <c r="X15" s="43"/>
      <c r="Y15" s="43"/>
      <c r="Z15" s="43"/>
      <c r="AA15" s="43"/>
      <c r="AB15" s="43"/>
      <c r="AC15" s="43"/>
      <c r="AD15" s="44"/>
      <c r="AE15" s="44"/>
      <c r="AF15" s="44"/>
      <c r="AG15" s="44"/>
      <c r="AH15" s="44"/>
      <c r="AI15" s="44"/>
      <c r="AJ15" s="44"/>
      <c r="AP15" s="43"/>
      <c r="AQ15" s="43"/>
      <c r="AR15" s="43"/>
      <c r="AS15" s="43"/>
      <c r="AT15" s="43"/>
      <c r="AU15" s="43"/>
      <c r="AV15" s="43"/>
      <c r="AW15" s="43"/>
      <c r="AX15" s="44"/>
      <c r="AY15" s="44"/>
      <c r="AZ15" s="44"/>
      <c r="BA15" s="44"/>
      <c r="BB15" s="44"/>
      <c r="BC15" s="44"/>
      <c r="BD15" s="44"/>
    </row>
    <row r="16" spans="3:58" ht="4.5" customHeight="1">
      <c r="C16" s="46">
        <f>VLOOKUP(リスト!$A3,リスト!$A$3:$I$22,2,0)</f>
        <v>0</v>
      </c>
      <c r="D16" s="46"/>
      <c r="E16" s="46"/>
      <c r="F16" s="46"/>
      <c r="G16" s="46"/>
      <c r="H16" s="46"/>
      <c r="I16" s="46"/>
      <c r="J16" s="46"/>
      <c r="K16" s="19"/>
      <c r="L16" s="19"/>
      <c r="M16" s="23"/>
      <c r="N16" s="23"/>
      <c r="O16" s="19"/>
      <c r="P16" s="47">
        <f>VLOOKUP(リスト!$A3,リスト!$A$3:$I$22,6,0)</f>
        <v>0</v>
      </c>
      <c r="Q16" s="47"/>
      <c r="R16" s="19"/>
      <c r="S16" s="19"/>
      <c r="T16" s="19"/>
      <c r="U16" s="19"/>
      <c r="V16" s="46">
        <f>VLOOKUP(リスト!$A4,リスト!$A$3:$I$22,2,0)</f>
        <v>0</v>
      </c>
      <c r="W16" s="46"/>
      <c r="X16" s="46"/>
      <c r="Y16" s="46"/>
      <c r="Z16" s="46"/>
      <c r="AA16" s="46"/>
      <c r="AB16" s="46"/>
      <c r="AC16" s="46"/>
      <c r="AD16" s="19"/>
      <c r="AE16" s="19"/>
      <c r="AF16" s="23"/>
      <c r="AG16" s="23"/>
      <c r="AH16" s="19"/>
      <c r="AI16" s="47">
        <f>VLOOKUP(リスト!$A4,リスト!$A$3:$I$22,6,0)</f>
        <v>0</v>
      </c>
      <c r="AJ16" s="47"/>
      <c r="AK16" s="19"/>
      <c r="AL16" s="19"/>
      <c r="AM16" s="19"/>
      <c r="AN16" s="19"/>
      <c r="AO16" s="19"/>
      <c r="AP16" s="46">
        <f>VLOOKUP(リスト!$A5,リスト!$A$3:$I$22,2,0)</f>
        <v>0</v>
      </c>
      <c r="AQ16" s="46"/>
      <c r="AR16" s="46"/>
      <c r="AS16" s="46"/>
      <c r="AT16" s="46"/>
      <c r="AU16" s="46"/>
      <c r="AV16" s="46"/>
      <c r="AW16" s="46"/>
      <c r="AX16" s="19"/>
      <c r="AY16" s="19"/>
      <c r="AZ16" s="23"/>
      <c r="BA16" s="23"/>
      <c r="BB16" s="19"/>
      <c r="BC16" s="47">
        <f>VLOOKUP(リスト!$A5,リスト!$A$3:$I$22,6,0)</f>
        <v>0</v>
      </c>
      <c r="BD16" s="47"/>
      <c r="BE16" s="24"/>
      <c r="BF16" s="24"/>
    </row>
    <row r="17" spans="3:58" ht="4.5" customHeight="1">
      <c r="C17" s="46"/>
      <c r="D17" s="46"/>
      <c r="E17" s="46"/>
      <c r="F17" s="46"/>
      <c r="G17" s="46"/>
      <c r="H17" s="46"/>
      <c r="I17" s="46"/>
      <c r="J17" s="46"/>
      <c r="K17" s="19"/>
      <c r="L17" s="23"/>
      <c r="M17" s="23"/>
      <c r="N17" s="23"/>
      <c r="O17" s="25"/>
      <c r="P17" s="48">
        <f>VLOOKUP(リスト!$A3,リスト!$A$3:$I$22,7,0)</f>
        <v>0</v>
      </c>
      <c r="Q17" s="48"/>
      <c r="R17" s="19"/>
      <c r="S17" s="19"/>
      <c r="T17" s="19"/>
      <c r="U17" s="19"/>
      <c r="V17" s="46"/>
      <c r="W17" s="46"/>
      <c r="X17" s="46"/>
      <c r="Y17" s="46"/>
      <c r="Z17" s="46"/>
      <c r="AA17" s="46"/>
      <c r="AB17" s="46"/>
      <c r="AC17" s="46"/>
      <c r="AD17" s="19"/>
      <c r="AE17" s="23"/>
      <c r="AF17" s="23"/>
      <c r="AG17" s="23"/>
      <c r="AH17" s="25"/>
      <c r="AI17" s="48">
        <f>VLOOKUP(リスト!$A4,リスト!$A$3:$I$22,7,0)</f>
        <v>0</v>
      </c>
      <c r="AJ17" s="48"/>
      <c r="AK17" s="19"/>
      <c r="AL17" s="19"/>
      <c r="AM17" s="19"/>
      <c r="AN17" s="19"/>
      <c r="AO17" s="19"/>
      <c r="AP17" s="46"/>
      <c r="AQ17" s="46"/>
      <c r="AR17" s="46"/>
      <c r="AS17" s="46"/>
      <c r="AT17" s="46"/>
      <c r="AU17" s="46"/>
      <c r="AV17" s="46"/>
      <c r="AW17" s="46"/>
      <c r="AX17" s="19"/>
      <c r="AY17" s="23"/>
      <c r="AZ17" s="23"/>
      <c r="BA17" s="23"/>
      <c r="BB17" s="25"/>
      <c r="BC17" s="48">
        <f>VLOOKUP(リスト!$A5,リスト!$A$3:$I$22,7,0)</f>
        <v>0</v>
      </c>
      <c r="BD17" s="48"/>
      <c r="BE17" s="24"/>
      <c r="BF17" s="24"/>
    </row>
    <row r="18" spans="3:58" ht="4.5" customHeight="1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</row>
    <row r="19" spans="3:58" ht="4.5" customHeight="1">
      <c r="C19" s="42">
        <f>VLOOKUP(リスト!$A3,リスト!$A$3:$I$22,8,0)</f>
        <v>0</v>
      </c>
      <c r="D19" s="42"/>
      <c r="E19" s="42"/>
      <c r="F19" s="42"/>
      <c r="G19" s="42"/>
      <c r="H19" s="42"/>
      <c r="I19" s="42"/>
      <c r="J19" s="42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42">
        <f>VLOOKUP(リスト!$A4,リスト!$A$3:$I$22,8,0)</f>
        <v>0</v>
      </c>
      <c r="W19" s="42"/>
      <c r="X19" s="42"/>
      <c r="Y19" s="42"/>
      <c r="Z19" s="42"/>
      <c r="AA19" s="42"/>
      <c r="AB19" s="42"/>
      <c r="AC19" s="42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42">
        <f>VLOOKUP(リスト!$A5,リスト!$A$3:$I$22,8,0)</f>
        <v>0</v>
      </c>
      <c r="AQ19" s="42"/>
      <c r="AR19" s="42"/>
      <c r="AS19" s="42"/>
      <c r="AT19" s="42"/>
      <c r="AU19" s="42"/>
      <c r="AV19" s="42"/>
      <c r="AW19" s="42"/>
      <c r="AX19" s="24"/>
      <c r="AY19" s="24"/>
      <c r="AZ19" s="24"/>
      <c r="BA19" s="24"/>
      <c r="BB19" s="24"/>
      <c r="BC19" s="24"/>
      <c r="BD19" s="24"/>
      <c r="BE19" s="24"/>
      <c r="BF19" s="24"/>
    </row>
    <row r="20" spans="3:58" ht="4.5" customHeight="1">
      <c r="C20" s="42"/>
      <c r="D20" s="42"/>
      <c r="E20" s="42"/>
      <c r="F20" s="42"/>
      <c r="G20" s="42"/>
      <c r="H20" s="42"/>
      <c r="I20" s="42"/>
      <c r="J20" s="42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42"/>
      <c r="W20" s="42"/>
      <c r="X20" s="42"/>
      <c r="Y20" s="42"/>
      <c r="Z20" s="42"/>
      <c r="AA20" s="42"/>
      <c r="AB20" s="42"/>
      <c r="AC20" s="42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42"/>
      <c r="AQ20" s="42"/>
      <c r="AR20" s="42"/>
      <c r="AS20" s="42"/>
      <c r="AT20" s="42"/>
      <c r="AU20" s="42"/>
      <c r="AV20" s="42"/>
      <c r="AW20" s="42"/>
      <c r="AX20" s="24"/>
      <c r="AY20" s="24"/>
      <c r="AZ20" s="24"/>
      <c r="BA20" s="24"/>
      <c r="BB20" s="24"/>
      <c r="BC20" s="24"/>
      <c r="BD20" s="24"/>
      <c r="BE20" s="24"/>
      <c r="BF20" s="24"/>
    </row>
    <row r="21" spans="12:56" ht="4.5" customHeight="1">
      <c r="L21" s="7"/>
      <c r="M21" s="7"/>
      <c r="N21" s="7"/>
      <c r="O21" s="9"/>
      <c r="P21" s="9"/>
      <c r="Q21" s="9"/>
      <c r="AE21" s="7"/>
      <c r="AF21" s="7"/>
      <c r="AG21" s="7"/>
      <c r="AH21" s="9"/>
      <c r="AI21" s="9"/>
      <c r="AJ21" s="9"/>
      <c r="AY21" s="7"/>
      <c r="AZ21" s="7"/>
      <c r="BA21" s="7"/>
      <c r="BB21" s="9"/>
      <c r="BC21" s="9"/>
      <c r="BD21" s="9"/>
    </row>
    <row r="22" ht="4.5" customHeight="1"/>
    <row r="23" ht="4.5" customHeight="1"/>
    <row r="24" ht="4.5" customHeight="1"/>
    <row r="25" ht="4.5" customHeight="1"/>
    <row r="26" ht="4.5" customHeight="1"/>
    <row r="27" ht="4.5" customHeight="1"/>
    <row r="28" ht="4.5" customHeight="1"/>
    <row r="29" spans="3:56" ht="4.5" customHeight="1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</row>
    <row r="30" spans="3:56" ht="4.5" customHeight="1"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</row>
    <row r="31" spans="3:56" ht="4.5" customHeight="1"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</row>
    <row r="32" spans="3:56" ht="4.5" customHeight="1"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</row>
    <row r="33" spans="3:56" ht="4.5" customHeight="1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</row>
    <row r="34" ht="4.5" customHeight="1"/>
    <row r="35" ht="4.5" customHeight="1"/>
    <row r="36" spans="3:56" ht="4.5" customHeight="1">
      <c r="C36" s="20"/>
      <c r="D36" s="20"/>
      <c r="E36" s="20"/>
      <c r="F36" s="20"/>
      <c r="G36" s="20"/>
      <c r="H36" s="20"/>
      <c r="I36" s="20"/>
      <c r="J36" s="20"/>
      <c r="K36" s="21"/>
      <c r="L36" s="21"/>
      <c r="M36" s="21"/>
      <c r="N36" s="21"/>
      <c r="O36" s="21"/>
      <c r="P36" s="21"/>
      <c r="Q36" s="21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/>
      <c r="AP36" s="20"/>
      <c r="AQ36" s="20"/>
      <c r="AR36" s="20"/>
      <c r="AS36" s="20"/>
      <c r="AT36" s="20"/>
      <c r="AU36" s="20"/>
      <c r="AV36" s="20"/>
      <c r="AW36" s="20"/>
      <c r="AX36" s="21"/>
      <c r="AY36" s="21"/>
      <c r="AZ36" s="21"/>
      <c r="BA36" s="21"/>
      <c r="BB36" s="21"/>
      <c r="BC36" s="21"/>
      <c r="BD36" s="21"/>
    </row>
    <row r="37" spans="3:56" ht="4.5" customHeight="1">
      <c r="C37" s="20"/>
      <c r="D37" s="20"/>
      <c r="E37" s="20"/>
      <c r="F37" s="20"/>
      <c r="G37" s="20"/>
      <c r="H37" s="20"/>
      <c r="I37" s="20"/>
      <c r="J37" s="20"/>
      <c r="K37" s="21"/>
      <c r="L37" s="21"/>
      <c r="M37" s="21"/>
      <c r="N37" s="21"/>
      <c r="O37" s="21"/>
      <c r="P37" s="21"/>
      <c r="Q37" s="21"/>
      <c r="V37" s="20"/>
      <c r="W37" s="20"/>
      <c r="X37" s="20"/>
      <c r="Y37" s="20"/>
      <c r="Z37" s="20"/>
      <c r="AA37" s="20"/>
      <c r="AB37" s="20"/>
      <c r="AC37" s="20"/>
      <c r="AD37" s="21"/>
      <c r="AE37" s="21"/>
      <c r="AF37" s="21"/>
      <c r="AG37" s="21"/>
      <c r="AH37" s="21"/>
      <c r="AI37" s="21"/>
      <c r="AJ37" s="21"/>
      <c r="AP37" s="20"/>
      <c r="AQ37" s="20"/>
      <c r="AR37" s="20"/>
      <c r="AS37" s="20"/>
      <c r="AT37" s="20"/>
      <c r="AU37" s="20"/>
      <c r="AV37" s="20"/>
      <c r="AW37" s="20"/>
      <c r="AX37" s="21"/>
      <c r="AY37" s="21"/>
      <c r="AZ37" s="21"/>
      <c r="BA37" s="21"/>
      <c r="BB37" s="21"/>
      <c r="BC37" s="21"/>
      <c r="BD37" s="21"/>
    </row>
    <row r="38" spans="3:56" ht="4.5" customHeight="1">
      <c r="C38" s="20"/>
      <c r="D38" s="20"/>
      <c r="E38" s="20"/>
      <c r="F38" s="20"/>
      <c r="G38" s="20"/>
      <c r="H38" s="20"/>
      <c r="I38" s="20"/>
      <c r="J38" s="20"/>
      <c r="K38" s="21"/>
      <c r="L38" s="21"/>
      <c r="M38" s="21"/>
      <c r="N38" s="21"/>
      <c r="O38" s="21"/>
      <c r="P38" s="21"/>
      <c r="Q38" s="21"/>
      <c r="V38" s="20"/>
      <c r="W38" s="20"/>
      <c r="X38" s="20"/>
      <c r="Y38" s="20"/>
      <c r="Z38" s="20"/>
      <c r="AA38" s="20"/>
      <c r="AB38" s="20"/>
      <c r="AC38" s="20"/>
      <c r="AD38" s="21"/>
      <c r="AE38" s="21"/>
      <c r="AF38" s="21"/>
      <c r="AG38" s="21"/>
      <c r="AH38" s="21"/>
      <c r="AI38" s="21"/>
      <c r="AJ38" s="21"/>
      <c r="AP38" s="20"/>
      <c r="AQ38" s="20"/>
      <c r="AR38" s="20"/>
      <c r="AS38" s="20"/>
      <c r="AT38" s="20"/>
      <c r="AU38" s="20"/>
      <c r="AV38" s="20"/>
      <c r="AW38" s="20"/>
      <c r="AX38" s="21"/>
      <c r="AY38" s="21"/>
      <c r="AZ38" s="21"/>
      <c r="BA38" s="21"/>
      <c r="BB38" s="21"/>
      <c r="BC38" s="21"/>
      <c r="BD38" s="21"/>
    </row>
    <row r="39" spans="3:56" ht="4.5" customHeight="1">
      <c r="C39" s="20"/>
      <c r="D39" s="20"/>
      <c r="E39" s="20"/>
      <c r="F39" s="20"/>
      <c r="G39" s="20"/>
      <c r="H39" s="20"/>
      <c r="I39" s="20"/>
      <c r="J39" s="20"/>
      <c r="K39" s="21"/>
      <c r="L39" s="21"/>
      <c r="M39" s="21"/>
      <c r="N39" s="21"/>
      <c r="O39" s="21"/>
      <c r="P39" s="21"/>
      <c r="Q39" s="21"/>
      <c r="V39" s="20"/>
      <c r="W39" s="20"/>
      <c r="X39" s="20"/>
      <c r="Y39" s="20"/>
      <c r="Z39" s="20"/>
      <c r="AA39" s="20"/>
      <c r="AB39" s="20"/>
      <c r="AC39" s="20"/>
      <c r="AD39" s="21"/>
      <c r="AE39" s="21"/>
      <c r="AF39" s="21"/>
      <c r="AG39" s="21"/>
      <c r="AH39" s="21"/>
      <c r="AI39" s="21"/>
      <c r="AJ39" s="21"/>
      <c r="AP39" s="20"/>
      <c r="AQ39" s="20"/>
      <c r="AR39" s="20"/>
      <c r="AS39" s="20"/>
      <c r="AT39" s="20"/>
      <c r="AU39" s="20"/>
      <c r="AV39" s="20"/>
      <c r="AW39" s="20"/>
      <c r="AX39" s="21"/>
      <c r="AY39" s="21"/>
      <c r="AZ39" s="21"/>
      <c r="BA39" s="21"/>
      <c r="BB39" s="21"/>
      <c r="BC39" s="21"/>
      <c r="BD39" s="21"/>
    </row>
    <row r="40" spans="3:56" ht="4.5" customHeight="1">
      <c r="C40" s="20"/>
      <c r="D40" s="20"/>
      <c r="E40" s="20"/>
      <c r="F40" s="20"/>
      <c r="G40" s="20"/>
      <c r="H40" s="20"/>
      <c r="I40" s="20"/>
      <c r="J40" s="20"/>
      <c r="K40" s="21"/>
      <c r="L40" s="21"/>
      <c r="M40" s="21"/>
      <c r="N40" s="21"/>
      <c r="O40" s="21"/>
      <c r="P40" s="21"/>
      <c r="Q40" s="21"/>
      <c r="V40" s="20"/>
      <c r="W40" s="20"/>
      <c r="X40" s="20"/>
      <c r="Y40" s="20"/>
      <c r="Z40" s="20"/>
      <c r="AA40" s="20"/>
      <c r="AB40" s="20"/>
      <c r="AC40" s="20"/>
      <c r="AD40" s="21"/>
      <c r="AE40" s="21"/>
      <c r="AF40" s="21"/>
      <c r="AG40" s="21"/>
      <c r="AH40" s="21"/>
      <c r="AI40" s="21"/>
      <c r="AJ40" s="21"/>
      <c r="AP40" s="20"/>
      <c r="AQ40" s="20"/>
      <c r="AR40" s="20"/>
      <c r="AS40" s="20"/>
      <c r="AT40" s="20"/>
      <c r="AU40" s="20"/>
      <c r="AV40" s="20"/>
      <c r="AW40" s="20"/>
      <c r="AX40" s="21"/>
      <c r="AY40" s="21"/>
      <c r="AZ40" s="21"/>
      <c r="BA40" s="21"/>
      <c r="BB40" s="21"/>
      <c r="BC40" s="21"/>
      <c r="BD40" s="21"/>
    </row>
    <row r="41" spans="3:49" ht="4.5" customHeight="1">
      <c r="C41" s="51"/>
      <c r="D41" s="51"/>
      <c r="E41" s="51"/>
      <c r="F41" s="51"/>
      <c r="G41" s="51"/>
      <c r="H41" s="51"/>
      <c r="I41" s="51"/>
      <c r="J41" s="51"/>
      <c r="V41" s="51"/>
      <c r="W41" s="51"/>
      <c r="X41" s="51"/>
      <c r="Y41" s="51"/>
      <c r="Z41" s="51"/>
      <c r="AA41" s="51"/>
      <c r="AB41" s="51"/>
      <c r="AC41" s="51"/>
      <c r="AP41" s="51"/>
      <c r="AQ41" s="51"/>
      <c r="AR41" s="51"/>
      <c r="AS41" s="51"/>
      <c r="AT41" s="51"/>
      <c r="AU41" s="51"/>
      <c r="AV41" s="51"/>
      <c r="AW41" s="51"/>
    </row>
    <row r="42" spans="3:56" ht="4.5" customHeight="1">
      <c r="C42" s="51"/>
      <c r="D42" s="51"/>
      <c r="E42" s="51"/>
      <c r="F42" s="51"/>
      <c r="G42" s="51"/>
      <c r="H42" s="51"/>
      <c r="I42" s="51"/>
      <c r="J42" s="51"/>
      <c r="L42" s="36"/>
      <c r="M42" s="36"/>
      <c r="N42" s="36"/>
      <c r="O42" s="50"/>
      <c r="P42" s="50"/>
      <c r="Q42" s="50"/>
      <c r="V42" s="51"/>
      <c r="W42" s="51"/>
      <c r="X42" s="51"/>
      <c r="Y42" s="51"/>
      <c r="Z42" s="51"/>
      <c r="AA42" s="51"/>
      <c r="AB42" s="51"/>
      <c r="AC42" s="51"/>
      <c r="AE42" s="36"/>
      <c r="AF42" s="36"/>
      <c r="AG42" s="36"/>
      <c r="AH42" s="50"/>
      <c r="AI42" s="50"/>
      <c r="AJ42" s="50"/>
      <c r="AP42" s="51"/>
      <c r="AQ42" s="51"/>
      <c r="AR42" s="51"/>
      <c r="AS42" s="51"/>
      <c r="AT42" s="51"/>
      <c r="AU42" s="51"/>
      <c r="AV42" s="51"/>
      <c r="AW42" s="51"/>
      <c r="AY42" s="36"/>
      <c r="AZ42" s="36"/>
      <c r="BA42" s="36"/>
      <c r="BB42" s="50"/>
      <c r="BC42" s="50"/>
      <c r="BD42" s="50"/>
    </row>
    <row r="43" spans="3:56" ht="4.5" customHeight="1">
      <c r="C43" s="51"/>
      <c r="D43" s="51"/>
      <c r="E43" s="51"/>
      <c r="F43" s="51"/>
      <c r="G43" s="51"/>
      <c r="H43" s="51"/>
      <c r="I43" s="51"/>
      <c r="J43" s="51"/>
      <c r="L43" s="36"/>
      <c r="M43" s="36"/>
      <c r="N43" s="36"/>
      <c r="O43" s="50"/>
      <c r="P43" s="50"/>
      <c r="Q43" s="50"/>
      <c r="V43" s="51"/>
      <c r="W43" s="51"/>
      <c r="X43" s="51"/>
      <c r="Y43" s="51"/>
      <c r="Z43" s="51"/>
      <c r="AA43" s="51"/>
      <c r="AB43" s="51"/>
      <c r="AC43" s="51"/>
      <c r="AE43" s="36"/>
      <c r="AF43" s="36"/>
      <c r="AG43" s="36"/>
      <c r="AH43" s="50"/>
      <c r="AI43" s="50"/>
      <c r="AJ43" s="50"/>
      <c r="AP43" s="51"/>
      <c r="AQ43" s="51"/>
      <c r="AR43" s="51"/>
      <c r="AS43" s="51"/>
      <c r="AT43" s="51"/>
      <c r="AU43" s="51"/>
      <c r="AV43" s="51"/>
      <c r="AW43" s="51"/>
      <c r="AY43" s="36"/>
      <c r="AZ43" s="36"/>
      <c r="BA43" s="36"/>
      <c r="BB43" s="50"/>
      <c r="BC43" s="50"/>
      <c r="BD43" s="50"/>
    </row>
    <row r="44" ht="4.5" customHeight="1"/>
    <row r="45" ht="4.5" customHeight="1"/>
    <row r="46" ht="4.5" customHeight="1"/>
    <row r="47" spans="3:56" ht="4.5" customHeight="1">
      <c r="C47" s="49">
        <f>VLOOKUP(リスト!$A6,リスト!$A$2:$I$22,3,0)</f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V47" s="49">
        <f>VLOOKUP(リスト!$A7,リスト!$A$2:$I$22,3,0)</f>
        <v>0</v>
      </c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P47" s="49">
        <f>VLOOKUP(リスト!$A8,リスト!$A$2:$I$22,3,0)</f>
        <v>0</v>
      </c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</row>
    <row r="48" spans="3:56" ht="4.5" customHeight="1"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</row>
    <row r="49" spans="3:56" ht="4.5" customHeight="1"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</row>
    <row r="50" spans="3:56" ht="4.5" customHeight="1"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</row>
    <row r="51" spans="3:56" ht="4.5" customHeight="1">
      <c r="C51" s="45">
        <f>VLOOKUP(リスト!$A6,リスト!$A$2:$I$22,4,0)</f>
        <v>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V51" s="45">
        <f>VLOOKUP(リスト!$A7,リスト!$A$2:$I$22,4,0)</f>
        <v>0</v>
      </c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P51" s="45">
        <f>VLOOKUP(リスト!$A8,リスト!$A$2:$I$22,4,0)</f>
        <v>0</v>
      </c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</row>
    <row r="52" spans="3:56" ht="4.5" customHeight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</row>
    <row r="53" spans="3:56" ht="4.5" customHeight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</row>
    <row r="54" spans="3:56" ht="4.5" customHeight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</row>
    <row r="55" ht="4.5" customHeight="1"/>
    <row r="56" spans="3:56" ht="4.5" customHeight="1">
      <c r="C56" s="43">
        <f>VLOOKUP(リスト!$A6,リスト!$A$3:$I$22,9,0)</f>
        <v>0</v>
      </c>
      <c r="D56" s="43"/>
      <c r="E56" s="43"/>
      <c r="F56" s="43"/>
      <c r="G56" s="43"/>
      <c r="H56" s="43"/>
      <c r="I56" s="43"/>
      <c r="J56" s="43"/>
      <c r="K56" s="44">
        <f>VLOOKUP(リスト!$A6,リスト!$A$3:$I$22,5,0)</f>
        <v>0</v>
      </c>
      <c r="L56" s="44"/>
      <c r="M56" s="44"/>
      <c r="N56" s="44"/>
      <c r="O56" s="44"/>
      <c r="P56" s="44"/>
      <c r="Q56" s="44"/>
      <c r="V56" s="43">
        <f>VLOOKUP(リスト!$A7,リスト!$A$3:$I$22,9,0)</f>
        <v>0</v>
      </c>
      <c r="W56" s="43"/>
      <c r="X56" s="43"/>
      <c r="Y56" s="43"/>
      <c r="Z56" s="43"/>
      <c r="AA56" s="43"/>
      <c r="AB56" s="43"/>
      <c r="AC56" s="43"/>
      <c r="AD56" s="44">
        <f>VLOOKUP(リスト!$A7,リスト!$A$3:$I$22,5,0)</f>
        <v>0</v>
      </c>
      <c r="AE56" s="44"/>
      <c r="AF56" s="44"/>
      <c r="AG56" s="44"/>
      <c r="AH56" s="44"/>
      <c r="AI56" s="44"/>
      <c r="AJ56" s="44"/>
      <c r="AP56" s="43">
        <f>VLOOKUP(リスト!$A8,リスト!$A$3:$I$22,9,0)</f>
        <v>0</v>
      </c>
      <c r="AQ56" s="43"/>
      <c r="AR56" s="43"/>
      <c r="AS56" s="43"/>
      <c r="AT56" s="43"/>
      <c r="AU56" s="43"/>
      <c r="AV56" s="43"/>
      <c r="AW56" s="43"/>
      <c r="AX56" s="44">
        <f>VLOOKUP(リスト!$A8,リスト!$A$3:$I$22,5,0)</f>
        <v>0</v>
      </c>
      <c r="AY56" s="44"/>
      <c r="AZ56" s="44"/>
      <c r="BA56" s="44"/>
      <c r="BB56" s="44"/>
      <c r="BC56" s="44"/>
      <c r="BD56" s="44"/>
    </row>
    <row r="57" spans="3:56" ht="4.5" customHeight="1">
      <c r="C57" s="43"/>
      <c r="D57" s="43"/>
      <c r="E57" s="43"/>
      <c r="F57" s="43"/>
      <c r="G57" s="43"/>
      <c r="H57" s="43"/>
      <c r="I57" s="43"/>
      <c r="J57" s="43"/>
      <c r="K57" s="44"/>
      <c r="L57" s="44"/>
      <c r="M57" s="44"/>
      <c r="N57" s="44"/>
      <c r="O57" s="44"/>
      <c r="P57" s="44"/>
      <c r="Q57" s="44"/>
      <c r="V57" s="43"/>
      <c r="W57" s="43"/>
      <c r="X57" s="43"/>
      <c r="Y57" s="43"/>
      <c r="Z57" s="43"/>
      <c r="AA57" s="43"/>
      <c r="AB57" s="43"/>
      <c r="AC57" s="43"/>
      <c r="AD57" s="44"/>
      <c r="AE57" s="44"/>
      <c r="AF57" s="44"/>
      <c r="AG57" s="44"/>
      <c r="AH57" s="44"/>
      <c r="AI57" s="44"/>
      <c r="AJ57" s="44"/>
      <c r="AP57" s="43"/>
      <c r="AQ57" s="43"/>
      <c r="AR57" s="43"/>
      <c r="AS57" s="43"/>
      <c r="AT57" s="43"/>
      <c r="AU57" s="43"/>
      <c r="AV57" s="43"/>
      <c r="AW57" s="43"/>
      <c r="AX57" s="44"/>
      <c r="AY57" s="44"/>
      <c r="AZ57" s="44"/>
      <c r="BA57" s="44"/>
      <c r="BB57" s="44"/>
      <c r="BC57" s="44"/>
      <c r="BD57" s="44"/>
    </row>
    <row r="58" spans="3:56" ht="4.5" customHeight="1">
      <c r="C58" s="43"/>
      <c r="D58" s="43"/>
      <c r="E58" s="43"/>
      <c r="F58" s="43"/>
      <c r="G58" s="43"/>
      <c r="H58" s="43"/>
      <c r="I58" s="43"/>
      <c r="J58" s="43"/>
      <c r="K58" s="44"/>
      <c r="L58" s="44"/>
      <c r="M58" s="44"/>
      <c r="N58" s="44"/>
      <c r="O58" s="44"/>
      <c r="P58" s="44"/>
      <c r="Q58" s="44"/>
      <c r="V58" s="43"/>
      <c r="W58" s="43"/>
      <c r="X58" s="43"/>
      <c r="Y58" s="43"/>
      <c r="Z58" s="43"/>
      <c r="AA58" s="43"/>
      <c r="AB58" s="43"/>
      <c r="AC58" s="43"/>
      <c r="AD58" s="44"/>
      <c r="AE58" s="44"/>
      <c r="AF58" s="44"/>
      <c r="AG58" s="44"/>
      <c r="AH58" s="44"/>
      <c r="AI58" s="44"/>
      <c r="AJ58" s="44"/>
      <c r="AP58" s="43"/>
      <c r="AQ58" s="43"/>
      <c r="AR58" s="43"/>
      <c r="AS58" s="43"/>
      <c r="AT58" s="43"/>
      <c r="AU58" s="43"/>
      <c r="AV58" s="43"/>
      <c r="AW58" s="43"/>
      <c r="AX58" s="44"/>
      <c r="AY58" s="44"/>
      <c r="AZ58" s="44"/>
      <c r="BA58" s="44"/>
      <c r="BB58" s="44"/>
      <c r="BC58" s="44"/>
      <c r="BD58" s="44"/>
    </row>
    <row r="59" spans="3:58" ht="4.5" customHeight="1">
      <c r="C59" s="53">
        <f>VLOOKUP(リスト!$A6,リスト!$A$3:$I$22,2,0)</f>
        <v>0</v>
      </c>
      <c r="D59" s="53"/>
      <c r="E59" s="53"/>
      <c r="F59" s="53"/>
      <c r="G59" s="53"/>
      <c r="H59" s="53"/>
      <c r="I59" s="53"/>
      <c r="J59" s="53"/>
      <c r="K59" s="19"/>
      <c r="L59" s="19"/>
      <c r="M59" s="23"/>
      <c r="N59" s="23"/>
      <c r="O59" s="19"/>
      <c r="P59" s="47">
        <f>VLOOKUP(リスト!$A6,リスト!$A$3:$I$22,6,0)</f>
        <v>0</v>
      </c>
      <c r="Q59" s="47"/>
      <c r="R59" s="19"/>
      <c r="S59" s="19"/>
      <c r="T59" s="19"/>
      <c r="U59" s="19"/>
      <c r="V59" s="53">
        <f>VLOOKUP(リスト!$A7,リスト!$A$3:$I$22,2,0)</f>
        <v>0</v>
      </c>
      <c r="W59" s="53"/>
      <c r="X59" s="53"/>
      <c r="Y59" s="53"/>
      <c r="Z59" s="53"/>
      <c r="AA59" s="53"/>
      <c r="AB59" s="53"/>
      <c r="AC59" s="53"/>
      <c r="AD59" s="19"/>
      <c r="AE59" s="19"/>
      <c r="AF59" s="23"/>
      <c r="AG59" s="23"/>
      <c r="AH59" s="19"/>
      <c r="AI59" s="47">
        <f>VLOOKUP(リスト!$A7,リスト!$A$3:$I$22,6,0)</f>
        <v>0</v>
      </c>
      <c r="AJ59" s="47"/>
      <c r="AK59" s="19"/>
      <c r="AL59" s="19"/>
      <c r="AM59" s="19"/>
      <c r="AN59" s="19"/>
      <c r="AO59" s="19"/>
      <c r="AP59" s="53">
        <f>VLOOKUP(リスト!$A8,リスト!$A$3:$I$22,2,0)</f>
        <v>0</v>
      </c>
      <c r="AQ59" s="53"/>
      <c r="AR59" s="53"/>
      <c r="AS59" s="53"/>
      <c r="AT59" s="53"/>
      <c r="AU59" s="53"/>
      <c r="AV59" s="53"/>
      <c r="AW59" s="53"/>
      <c r="AX59" s="19"/>
      <c r="AY59" s="19"/>
      <c r="AZ59" s="23"/>
      <c r="BA59" s="23"/>
      <c r="BB59" s="19"/>
      <c r="BC59" s="47">
        <f>VLOOKUP(リスト!$A8,リスト!$A$3:$I$22,6,0)</f>
        <v>0</v>
      </c>
      <c r="BD59" s="47"/>
      <c r="BE59" s="24"/>
      <c r="BF59" s="24"/>
    </row>
    <row r="60" spans="3:58" ht="4.5" customHeight="1">
      <c r="C60" s="53"/>
      <c r="D60" s="53"/>
      <c r="E60" s="53"/>
      <c r="F60" s="53"/>
      <c r="G60" s="53"/>
      <c r="H60" s="53"/>
      <c r="I60" s="53"/>
      <c r="J60" s="53"/>
      <c r="K60" s="19"/>
      <c r="L60" s="23"/>
      <c r="M60" s="23"/>
      <c r="N60" s="23"/>
      <c r="O60" s="25"/>
      <c r="P60" s="48">
        <f>VLOOKUP(リスト!$A6,リスト!$A$3:$I$22,7,0)</f>
        <v>0</v>
      </c>
      <c r="Q60" s="48"/>
      <c r="R60" s="19"/>
      <c r="S60" s="19"/>
      <c r="T60" s="19"/>
      <c r="U60" s="19"/>
      <c r="V60" s="53"/>
      <c r="W60" s="53"/>
      <c r="X60" s="53"/>
      <c r="Y60" s="53"/>
      <c r="Z60" s="53"/>
      <c r="AA60" s="53"/>
      <c r="AB60" s="53"/>
      <c r="AC60" s="53"/>
      <c r="AD60" s="19"/>
      <c r="AE60" s="23"/>
      <c r="AF60" s="23"/>
      <c r="AG60" s="23"/>
      <c r="AH60" s="25"/>
      <c r="AI60" s="48">
        <f>VLOOKUP(リスト!$A7,リスト!$A$3:$I$22,7,0)</f>
        <v>0</v>
      </c>
      <c r="AJ60" s="48"/>
      <c r="AK60" s="19"/>
      <c r="AL60" s="19"/>
      <c r="AM60" s="19"/>
      <c r="AN60" s="19"/>
      <c r="AO60" s="19"/>
      <c r="AP60" s="53"/>
      <c r="AQ60" s="53"/>
      <c r="AR60" s="53"/>
      <c r="AS60" s="53"/>
      <c r="AT60" s="53"/>
      <c r="AU60" s="53"/>
      <c r="AV60" s="53"/>
      <c r="AW60" s="53"/>
      <c r="AX60" s="19"/>
      <c r="AY60" s="23"/>
      <c r="AZ60" s="23"/>
      <c r="BA60" s="23"/>
      <c r="BB60" s="25"/>
      <c r="BC60" s="48">
        <f>VLOOKUP(リスト!$A8,リスト!$A$3:$I$22,7,0)</f>
        <v>0</v>
      </c>
      <c r="BD60" s="48"/>
      <c r="BE60" s="24"/>
      <c r="BF60" s="24"/>
    </row>
    <row r="61" spans="3:58" ht="4.5" customHeight="1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</row>
    <row r="62" spans="3:58" ht="4.5" customHeight="1">
      <c r="C62" s="42">
        <f>VLOOKUP(リスト!$A6,リスト!$A$3:$I$22,8,0)</f>
        <v>0</v>
      </c>
      <c r="D62" s="42"/>
      <c r="E62" s="42"/>
      <c r="F62" s="42"/>
      <c r="G62" s="42"/>
      <c r="H62" s="42"/>
      <c r="I62" s="42"/>
      <c r="J62" s="42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42">
        <f>VLOOKUP(リスト!$A7,リスト!$A$3:$I$22,8,0)</f>
        <v>0</v>
      </c>
      <c r="W62" s="42"/>
      <c r="X62" s="42"/>
      <c r="Y62" s="42"/>
      <c r="Z62" s="42"/>
      <c r="AA62" s="42"/>
      <c r="AB62" s="42"/>
      <c r="AC62" s="42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42">
        <f>VLOOKUP(リスト!$A8,リスト!$A$3:$I$22,8,0)</f>
        <v>0</v>
      </c>
      <c r="AQ62" s="42"/>
      <c r="AR62" s="42"/>
      <c r="AS62" s="42"/>
      <c r="AT62" s="42"/>
      <c r="AU62" s="42"/>
      <c r="AV62" s="42"/>
      <c r="AW62" s="42"/>
      <c r="AX62" s="24"/>
      <c r="AY62" s="24"/>
      <c r="AZ62" s="24"/>
      <c r="BA62" s="24"/>
      <c r="BB62" s="24"/>
      <c r="BC62" s="24"/>
      <c r="BD62" s="24"/>
      <c r="BE62" s="24"/>
      <c r="BF62" s="24"/>
    </row>
    <row r="63" spans="3:58" ht="4.5" customHeight="1">
      <c r="C63" s="42"/>
      <c r="D63" s="42"/>
      <c r="E63" s="42"/>
      <c r="F63" s="42"/>
      <c r="G63" s="42"/>
      <c r="H63" s="42"/>
      <c r="I63" s="42"/>
      <c r="J63" s="42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42"/>
      <c r="W63" s="42"/>
      <c r="X63" s="42"/>
      <c r="Y63" s="42"/>
      <c r="Z63" s="42"/>
      <c r="AA63" s="42"/>
      <c r="AB63" s="42"/>
      <c r="AC63" s="42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42"/>
      <c r="AQ63" s="42"/>
      <c r="AR63" s="42"/>
      <c r="AS63" s="42"/>
      <c r="AT63" s="42"/>
      <c r="AU63" s="42"/>
      <c r="AV63" s="42"/>
      <c r="AW63" s="42"/>
      <c r="AX63" s="24"/>
      <c r="AY63" s="24"/>
      <c r="AZ63" s="24"/>
      <c r="BA63" s="24"/>
      <c r="BB63" s="24"/>
      <c r="BC63" s="24"/>
      <c r="BD63" s="24"/>
      <c r="BE63" s="24"/>
      <c r="BF63" s="24"/>
    </row>
    <row r="64" spans="12:56" ht="4.5" customHeight="1">
      <c r="L64" s="7"/>
      <c r="M64" s="7"/>
      <c r="N64" s="7"/>
      <c r="O64" s="9"/>
      <c r="P64" s="9"/>
      <c r="Q64" s="9"/>
      <c r="AE64" s="7"/>
      <c r="AF64" s="7"/>
      <c r="AG64" s="7"/>
      <c r="AH64" s="9"/>
      <c r="AI64" s="9"/>
      <c r="AJ64" s="9"/>
      <c r="AY64" s="7"/>
      <c r="AZ64" s="7"/>
      <c r="BA64" s="7"/>
      <c r="BB64" s="9"/>
      <c r="BC64" s="9"/>
      <c r="BD64" s="9"/>
    </row>
    <row r="65" ht="4.5" customHeight="1"/>
    <row r="66" ht="4.5" customHeight="1"/>
    <row r="67" ht="4.5" customHeight="1"/>
    <row r="68" ht="4.5" customHeight="1"/>
    <row r="69" ht="4.5" customHeight="1"/>
    <row r="70" ht="4.5" customHeight="1"/>
    <row r="71" ht="4.5" customHeight="1"/>
    <row r="72" ht="4.5" customHeight="1"/>
    <row r="73" spans="3:56" ht="4.5" customHeight="1"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</row>
    <row r="74" spans="3:56" ht="4.5" customHeight="1"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</row>
    <row r="75" spans="3:56" ht="4.5" customHeight="1"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</row>
    <row r="76" spans="3:56" ht="4.5" customHeight="1"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</row>
    <row r="77" spans="3:56" ht="4.5" customHeight="1"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</row>
    <row r="78" ht="4.5" customHeight="1"/>
    <row r="79" ht="4.5" customHeight="1"/>
    <row r="80" spans="3:56" ht="4.5" customHeight="1">
      <c r="C80" s="20"/>
      <c r="D80" s="20"/>
      <c r="E80" s="20"/>
      <c r="F80" s="20"/>
      <c r="G80" s="20"/>
      <c r="H80" s="20"/>
      <c r="I80" s="20"/>
      <c r="J80" s="20"/>
      <c r="K80" s="21"/>
      <c r="L80" s="21"/>
      <c r="M80" s="21"/>
      <c r="N80" s="21"/>
      <c r="O80" s="21"/>
      <c r="P80" s="21"/>
      <c r="Q80" s="21"/>
      <c r="V80" s="20"/>
      <c r="W80" s="20"/>
      <c r="X80" s="20"/>
      <c r="Y80" s="20"/>
      <c r="Z80" s="20"/>
      <c r="AA80" s="20"/>
      <c r="AB80" s="20"/>
      <c r="AC80" s="20"/>
      <c r="AD80" s="21"/>
      <c r="AE80" s="21"/>
      <c r="AF80" s="21"/>
      <c r="AG80" s="21"/>
      <c r="AH80" s="21"/>
      <c r="AI80" s="21"/>
      <c r="AJ80" s="21"/>
      <c r="AP80" s="20"/>
      <c r="AQ80" s="20"/>
      <c r="AR80" s="20"/>
      <c r="AS80" s="20"/>
      <c r="AT80" s="20"/>
      <c r="AU80" s="20"/>
      <c r="AV80" s="20"/>
      <c r="AW80" s="20"/>
      <c r="AX80" s="21"/>
      <c r="AY80" s="21"/>
      <c r="AZ80" s="21"/>
      <c r="BA80" s="21"/>
      <c r="BB80" s="21"/>
      <c r="BC80" s="21"/>
      <c r="BD80" s="21"/>
    </row>
    <row r="81" spans="3:56" ht="4.5" customHeight="1">
      <c r="C81" s="20"/>
      <c r="D81" s="20"/>
      <c r="E81" s="20"/>
      <c r="F81" s="20"/>
      <c r="G81" s="20"/>
      <c r="H81" s="20"/>
      <c r="I81" s="20"/>
      <c r="J81" s="20"/>
      <c r="K81" s="21"/>
      <c r="L81" s="21"/>
      <c r="M81" s="21"/>
      <c r="N81" s="21"/>
      <c r="O81" s="21"/>
      <c r="P81" s="21"/>
      <c r="Q81" s="21"/>
      <c r="V81" s="20"/>
      <c r="W81" s="20"/>
      <c r="X81" s="20"/>
      <c r="Y81" s="20"/>
      <c r="Z81" s="20"/>
      <c r="AA81" s="20"/>
      <c r="AB81" s="20"/>
      <c r="AC81" s="20"/>
      <c r="AD81" s="21"/>
      <c r="AE81" s="21"/>
      <c r="AF81" s="21"/>
      <c r="AG81" s="21"/>
      <c r="AH81" s="21"/>
      <c r="AI81" s="21"/>
      <c r="AJ81" s="21"/>
      <c r="AP81" s="20"/>
      <c r="AQ81" s="20"/>
      <c r="AR81" s="20"/>
      <c r="AS81" s="20"/>
      <c r="AT81" s="20"/>
      <c r="AU81" s="20"/>
      <c r="AV81" s="20"/>
      <c r="AW81" s="20"/>
      <c r="AX81" s="21"/>
      <c r="AY81" s="21"/>
      <c r="AZ81" s="21"/>
      <c r="BA81" s="21"/>
      <c r="BB81" s="21"/>
      <c r="BC81" s="21"/>
      <c r="BD81" s="21"/>
    </row>
    <row r="82" spans="3:56" ht="4.5" customHeight="1">
      <c r="C82" s="20"/>
      <c r="D82" s="20"/>
      <c r="E82" s="20"/>
      <c r="F82" s="20"/>
      <c r="G82" s="20"/>
      <c r="H82" s="20"/>
      <c r="I82" s="20"/>
      <c r="J82" s="20"/>
      <c r="K82" s="21"/>
      <c r="L82" s="21"/>
      <c r="M82" s="21"/>
      <c r="N82" s="21"/>
      <c r="O82" s="21"/>
      <c r="P82" s="21"/>
      <c r="Q82" s="21"/>
      <c r="V82" s="20"/>
      <c r="W82" s="20"/>
      <c r="X82" s="20"/>
      <c r="Y82" s="20"/>
      <c r="Z82" s="20"/>
      <c r="AA82" s="20"/>
      <c r="AB82" s="20"/>
      <c r="AC82" s="20"/>
      <c r="AD82" s="21"/>
      <c r="AE82" s="21"/>
      <c r="AF82" s="21"/>
      <c r="AG82" s="21"/>
      <c r="AH82" s="21"/>
      <c r="AI82" s="21"/>
      <c r="AJ82" s="21"/>
      <c r="AP82" s="20"/>
      <c r="AQ82" s="20"/>
      <c r="AR82" s="20"/>
      <c r="AS82" s="20"/>
      <c r="AT82" s="20"/>
      <c r="AU82" s="20"/>
      <c r="AV82" s="20"/>
      <c r="AW82" s="20"/>
      <c r="AX82" s="21"/>
      <c r="AY82" s="21"/>
      <c r="AZ82" s="21"/>
      <c r="BA82" s="21"/>
      <c r="BB82" s="21"/>
      <c r="BC82" s="21"/>
      <c r="BD82" s="21"/>
    </row>
    <row r="83" spans="3:56" ht="4.5" customHeight="1">
      <c r="C83" s="20"/>
      <c r="D83" s="20"/>
      <c r="E83" s="20"/>
      <c r="F83" s="20"/>
      <c r="G83" s="20"/>
      <c r="H83" s="20"/>
      <c r="I83" s="20"/>
      <c r="J83" s="20"/>
      <c r="K83" s="21"/>
      <c r="L83" s="21"/>
      <c r="M83" s="21"/>
      <c r="N83" s="21"/>
      <c r="O83" s="21"/>
      <c r="P83" s="21"/>
      <c r="Q83" s="21"/>
      <c r="V83" s="20"/>
      <c r="W83" s="20"/>
      <c r="X83" s="20"/>
      <c r="Y83" s="20"/>
      <c r="Z83" s="20"/>
      <c r="AA83" s="20"/>
      <c r="AB83" s="20"/>
      <c r="AC83" s="20"/>
      <c r="AD83" s="21"/>
      <c r="AE83" s="21"/>
      <c r="AF83" s="21"/>
      <c r="AG83" s="21"/>
      <c r="AH83" s="21"/>
      <c r="AI83" s="21"/>
      <c r="AJ83" s="21"/>
      <c r="AP83" s="20"/>
      <c r="AQ83" s="20"/>
      <c r="AR83" s="20"/>
      <c r="AS83" s="20"/>
      <c r="AT83" s="20"/>
      <c r="AU83" s="20"/>
      <c r="AV83" s="20"/>
      <c r="AW83" s="20"/>
      <c r="AX83" s="21"/>
      <c r="AY83" s="21"/>
      <c r="AZ83" s="21"/>
      <c r="BA83" s="21"/>
      <c r="BB83" s="21"/>
      <c r="BC83" s="21"/>
      <c r="BD83" s="21"/>
    </row>
    <row r="84" spans="3:56" ht="4.5" customHeight="1">
      <c r="C84" s="20"/>
      <c r="D84" s="20"/>
      <c r="E84" s="20"/>
      <c r="F84" s="20"/>
      <c r="G84" s="20"/>
      <c r="H84" s="20"/>
      <c r="I84" s="20"/>
      <c r="J84" s="20"/>
      <c r="K84" s="21"/>
      <c r="L84" s="21"/>
      <c r="M84" s="21"/>
      <c r="N84" s="21"/>
      <c r="O84" s="21"/>
      <c r="P84" s="21"/>
      <c r="Q84" s="21"/>
      <c r="V84" s="20"/>
      <c r="W84" s="20"/>
      <c r="X84" s="20"/>
      <c r="Y84" s="20"/>
      <c r="Z84" s="20"/>
      <c r="AA84" s="20"/>
      <c r="AB84" s="20"/>
      <c r="AC84" s="20"/>
      <c r="AD84" s="21"/>
      <c r="AE84" s="21"/>
      <c r="AF84" s="21"/>
      <c r="AG84" s="21"/>
      <c r="AH84" s="21"/>
      <c r="AI84" s="21"/>
      <c r="AJ84" s="21"/>
      <c r="AP84" s="20"/>
      <c r="AQ84" s="20"/>
      <c r="AR84" s="20"/>
      <c r="AS84" s="20"/>
      <c r="AT84" s="20"/>
      <c r="AU84" s="20"/>
      <c r="AV84" s="20"/>
      <c r="AW84" s="20"/>
      <c r="AX84" s="21"/>
      <c r="AY84" s="21"/>
      <c r="AZ84" s="21"/>
      <c r="BA84" s="21"/>
      <c r="BB84" s="21"/>
      <c r="BC84" s="21"/>
      <c r="BD84" s="21"/>
    </row>
    <row r="85" spans="3:49" ht="4.5" customHeight="1">
      <c r="C85" s="51"/>
      <c r="D85" s="51"/>
      <c r="E85" s="51"/>
      <c r="F85" s="51"/>
      <c r="G85" s="51"/>
      <c r="H85" s="51"/>
      <c r="I85" s="51"/>
      <c r="J85" s="51"/>
      <c r="V85" s="51"/>
      <c r="W85" s="51"/>
      <c r="X85" s="51"/>
      <c r="Y85" s="51"/>
      <c r="Z85" s="51"/>
      <c r="AA85" s="51"/>
      <c r="AB85" s="51"/>
      <c r="AC85" s="51"/>
      <c r="AP85" s="51"/>
      <c r="AQ85" s="51"/>
      <c r="AR85" s="51"/>
      <c r="AS85" s="51"/>
      <c r="AT85" s="51"/>
      <c r="AU85" s="51"/>
      <c r="AV85" s="51"/>
      <c r="AW85" s="51"/>
    </row>
    <row r="86" spans="3:56" ht="4.5" customHeight="1">
      <c r="C86" s="51"/>
      <c r="D86" s="51"/>
      <c r="E86" s="51"/>
      <c r="F86" s="51"/>
      <c r="G86" s="51"/>
      <c r="H86" s="51"/>
      <c r="I86" s="51"/>
      <c r="J86" s="51"/>
      <c r="L86" s="36"/>
      <c r="M86" s="36"/>
      <c r="N86" s="36"/>
      <c r="O86" s="50"/>
      <c r="P86" s="50"/>
      <c r="Q86" s="50"/>
      <c r="V86" s="51"/>
      <c r="W86" s="51"/>
      <c r="X86" s="51"/>
      <c r="Y86" s="51"/>
      <c r="Z86" s="51"/>
      <c r="AA86" s="51"/>
      <c r="AB86" s="51"/>
      <c r="AC86" s="51"/>
      <c r="AE86" s="36"/>
      <c r="AF86" s="36"/>
      <c r="AG86" s="36"/>
      <c r="AH86" s="50"/>
      <c r="AI86" s="50"/>
      <c r="AJ86" s="50"/>
      <c r="AP86" s="51"/>
      <c r="AQ86" s="51"/>
      <c r="AR86" s="51"/>
      <c r="AS86" s="51"/>
      <c r="AT86" s="51"/>
      <c r="AU86" s="51"/>
      <c r="AV86" s="51"/>
      <c r="AW86" s="51"/>
      <c r="AY86" s="36"/>
      <c r="AZ86" s="36"/>
      <c r="BA86" s="36"/>
      <c r="BB86" s="50"/>
      <c r="BC86" s="50"/>
      <c r="BD86" s="50"/>
    </row>
    <row r="87" spans="3:56" ht="4.5" customHeight="1">
      <c r="C87" s="51"/>
      <c r="D87" s="51"/>
      <c r="E87" s="51"/>
      <c r="F87" s="51"/>
      <c r="G87" s="51"/>
      <c r="H87" s="51"/>
      <c r="I87" s="51"/>
      <c r="J87" s="51"/>
      <c r="L87" s="36"/>
      <c r="M87" s="36"/>
      <c r="N87" s="36"/>
      <c r="O87" s="50"/>
      <c r="P87" s="50"/>
      <c r="Q87" s="50"/>
      <c r="V87" s="51"/>
      <c r="W87" s="51"/>
      <c r="X87" s="51"/>
      <c r="Y87" s="51"/>
      <c r="Z87" s="51"/>
      <c r="AA87" s="51"/>
      <c r="AB87" s="51"/>
      <c r="AC87" s="51"/>
      <c r="AE87" s="36"/>
      <c r="AF87" s="36"/>
      <c r="AG87" s="36"/>
      <c r="AH87" s="50"/>
      <c r="AI87" s="50"/>
      <c r="AJ87" s="50"/>
      <c r="AP87" s="51"/>
      <c r="AQ87" s="51"/>
      <c r="AR87" s="51"/>
      <c r="AS87" s="51"/>
      <c r="AT87" s="51"/>
      <c r="AU87" s="51"/>
      <c r="AV87" s="51"/>
      <c r="AW87" s="51"/>
      <c r="AY87" s="36"/>
      <c r="AZ87" s="36"/>
      <c r="BA87" s="36"/>
      <c r="BB87" s="50"/>
      <c r="BC87" s="50"/>
      <c r="BD87" s="50"/>
    </row>
    <row r="88" ht="4.5" customHeight="1"/>
    <row r="89" ht="4.5" customHeight="1"/>
    <row r="90" ht="4.5" customHeight="1"/>
    <row r="91" spans="3:56" ht="4.5" customHeight="1">
      <c r="C91" s="49">
        <f>VLOOKUP(リスト!$A9,リスト!$A$2:$I$22,3,0)</f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V91" s="49">
        <f>VLOOKUP(リスト!$A10,リスト!$A$2:$I$22,3,0)</f>
        <v>0</v>
      </c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P91" s="49">
        <f>VLOOKUP(リスト!$A11,リスト!$A$2:$I$22,3,0)</f>
        <v>0</v>
      </c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</row>
    <row r="92" spans="3:56" ht="4.5" customHeight="1"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</row>
    <row r="93" spans="3:56" ht="4.5" customHeight="1"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</row>
    <row r="94" spans="3:56" ht="4.5" customHeight="1"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</row>
    <row r="95" spans="3:56" ht="4.5" customHeight="1">
      <c r="C95" s="45">
        <f>VLOOKUP(リスト!$A9,リスト!$A$2:$I$22,4,0)</f>
        <v>0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V95" s="45">
        <f>VLOOKUP(リスト!$A10,リスト!$A$2:$I$22,4,0)</f>
        <v>0</v>
      </c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P95" s="45">
        <f>VLOOKUP(リスト!$A11,リスト!$A$2:$I$22,4,0)</f>
        <v>0</v>
      </c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</row>
    <row r="96" spans="3:56" ht="4.5" customHeight="1"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</row>
    <row r="97" spans="3:56" ht="4.5" customHeight="1"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</row>
    <row r="98" spans="3:56" ht="4.5" customHeight="1"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</row>
    <row r="99" ht="4.5" customHeight="1"/>
    <row r="100" spans="3:56" ht="4.5" customHeight="1">
      <c r="C100" s="43">
        <f>VLOOKUP(リスト!$A9,リスト!$A$3:$I$22,9,0)</f>
        <v>0</v>
      </c>
      <c r="D100" s="43"/>
      <c r="E100" s="43"/>
      <c r="F100" s="43"/>
      <c r="G100" s="43"/>
      <c r="H100" s="43"/>
      <c r="I100" s="43"/>
      <c r="J100" s="43"/>
      <c r="K100" s="44">
        <f>VLOOKUP(リスト!$A9,リスト!$A$3:$I$22,5,0)</f>
        <v>0</v>
      </c>
      <c r="L100" s="44"/>
      <c r="M100" s="44"/>
      <c r="N100" s="44"/>
      <c r="O100" s="44"/>
      <c r="P100" s="44"/>
      <c r="Q100" s="44"/>
      <c r="V100" s="43">
        <f>VLOOKUP(リスト!$A10,リスト!$A$3:$I$22,9,0)</f>
        <v>0</v>
      </c>
      <c r="W100" s="43"/>
      <c r="X100" s="43"/>
      <c r="Y100" s="43"/>
      <c r="Z100" s="43"/>
      <c r="AA100" s="43"/>
      <c r="AB100" s="43"/>
      <c r="AC100" s="43"/>
      <c r="AD100" s="44">
        <f>VLOOKUP(リスト!$A10,リスト!$A$3:$I$22,5,0)</f>
        <v>0</v>
      </c>
      <c r="AE100" s="44"/>
      <c r="AF100" s="44"/>
      <c r="AG100" s="44"/>
      <c r="AH100" s="44"/>
      <c r="AI100" s="44"/>
      <c r="AJ100" s="44"/>
      <c r="AP100" s="43">
        <f>VLOOKUP(リスト!$A11,リスト!$A$3:$I$22,9,0)</f>
        <v>0</v>
      </c>
      <c r="AQ100" s="43"/>
      <c r="AR100" s="43"/>
      <c r="AS100" s="43"/>
      <c r="AT100" s="43"/>
      <c r="AU100" s="43"/>
      <c r="AV100" s="43"/>
      <c r="AW100" s="43"/>
      <c r="AX100" s="44">
        <f>VLOOKUP(リスト!$A11,リスト!$A$3:$I$22,5,0)</f>
        <v>0</v>
      </c>
      <c r="AY100" s="44"/>
      <c r="AZ100" s="44"/>
      <c r="BA100" s="44"/>
      <c r="BB100" s="44"/>
      <c r="BC100" s="44"/>
      <c r="BD100" s="44"/>
    </row>
    <row r="101" spans="3:56" ht="4.5" customHeight="1">
      <c r="C101" s="43"/>
      <c r="D101" s="43"/>
      <c r="E101" s="43"/>
      <c r="F101" s="43"/>
      <c r="G101" s="43"/>
      <c r="H101" s="43"/>
      <c r="I101" s="43"/>
      <c r="J101" s="43"/>
      <c r="K101" s="44"/>
      <c r="L101" s="44"/>
      <c r="M101" s="44"/>
      <c r="N101" s="44"/>
      <c r="O101" s="44"/>
      <c r="P101" s="44"/>
      <c r="Q101" s="44"/>
      <c r="V101" s="43"/>
      <c r="W101" s="43"/>
      <c r="X101" s="43"/>
      <c r="Y101" s="43"/>
      <c r="Z101" s="43"/>
      <c r="AA101" s="43"/>
      <c r="AB101" s="43"/>
      <c r="AC101" s="43"/>
      <c r="AD101" s="44"/>
      <c r="AE101" s="44"/>
      <c r="AF101" s="44"/>
      <c r="AG101" s="44"/>
      <c r="AH101" s="44"/>
      <c r="AI101" s="44"/>
      <c r="AJ101" s="44"/>
      <c r="AP101" s="43"/>
      <c r="AQ101" s="43"/>
      <c r="AR101" s="43"/>
      <c r="AS101" s="43"/>
      <c r="AT101" s="43"/>
      <c r="AU101" s="43"/>
      <c r="AV101" s="43"/>
      <c r="AW101" s="43"/>
      <c r="AX101" s="44"/>
      <c r="AY101" s="44"/>
      <c r="AZ101" s="44"/>
      <c r="BA101" s="44"/>
      <c r="BB101" s="44"/>
      <c r="BC101" s="44"/>
      <c r="BD101" s="44"/>
    </row>
    <row r="102" spans="3:56" ht="4.5" customHeight="1">
      <c r="C102" s="43"/>
      <c r="D102" s="43"/>
      <c r="E102" s="43"/>
      <c r="F102" s="43"/>
      <c r="G102" s="43"/>
      <c r="H102" s="43"/>
      <c r="I102" s="43"/>
      <c r="J102" s="43"/>
      <c r="K102" s="44"/>
      <c r="L102" s="44"/>
      <c r="M102" s="44"/>
      <c r="N102" s="44"/>
      <c r="O102" s="44"/>
      <c r="P102" s="44"/>
      <c r="Q102" s="44"/>
      <c r="V102" s="43"/>
      <c r="W102" s="43"/>
      <c r="X102" s="43"/>
      <c r="Y102" s="43"/>
      <c r="Z102" s="43"/>
      <c r="AA102" s="43"/>
      <c r="AB102" s="43"/>
      <c r="AC102" s="43"/>
      <c r="AD102" s="44"/>
      <c r="AE102" s="44"/>
      <c r="AF102" s="44"/>
      <c r="AG102" s="44"/>
      <c r="AH102" s="44"/>
      <c r="AI102" s="44"/>
      <c r="AJ102" s="44"/>
      <c r="AP102" s="43"/>
      <c r="AQ102" s="43"/>
      <c r="AR102" s="43"/>
      <c r="AS102" s="43"/>
      <c r="AT102" s="43"/>
      <c r="AU102" s="43"/>
      <c r="AV102" s="43"/>
      <c r="AW102" s="43"/>
      <c r="AX102" s="44"/>
      <c r="AY102" s="44"/>
      <c r="AZ102" s="44"/>
      <c r="BA102" s="44"/>
      <c r="BB102" s="44"/>
      <c r="BC102" s="44"/>
      <c r="BD102" s="44"/>
    </row>
    <row r="103" spans="3:58" ht="4.5" customHeight="1">
      <c r="C103" s="53">
        <f>VLOOKUP(リスト!$A9,リスト!$A$3:$I$22,2,0)</f>
        <v>0</v>
      </c>
      <c r="D103" s="53"/>
      <c r="E103" s="53"/>
      <c r="F103" s="53"/>
      <c r="G103" s="53"/>
      <c r="H103" s="53"/>
      <c r="I103" s="53"/>
      <c r="J103" s="53"/>
      <c r="K103" s="19"/>
      <c r="L103" s="19"/>
      <c r="M103" s="23"/>
      <c r="N103" s="23"/>
      <c r="O103" s="19"/>
      <c r="P103" s="47">
        <f>VLOOKUP(リスト!$A9,リスト!$A$3:$I$22,6,0)</f>
        <v>0</v>
      </c>
      <c r="Q103" s="47"/>
      <c r="R103" s="19"/>
      <c r="S103" s="19"/>
      <c r="T103" s="19"/>
      <c r="U103" s="19"/>
      <c r="V103" s="53">
        <f>VLOOKUP(リスト!$A10,リスト!$A$3:$I$22,2,0)</f>
        <v>0</v>
      </c>
      <c r="W103" s="53"/>
      <c r="X103" s="53"/>
      <c r="Y103" s="53"/>
      <c r="Z103" s="53"/>
      <c r="AA103" s="53"/>
      <c r="AB103" s="53"/>
      <c r="AC103" s="53"/>
      <c r="AD103" s="19"/>
      <c r="AE103" s="19"/>
      <c r="AF103" s="23"/>
      <c r="AG103" s="23"/>
      <c r="AH103" s="19"/>
      <c r="AI103" s="47">
        <f>VLOOKUP(リスト!$A10,リスト!$A$3:$I$22,6,0)</f>
        <v>0</v>
      </c>
      <c r="AJ103" s="47"/>
      <c r="AK103" s="19"/>
      <c r="AL103" s="19"/>
      <c r="AM103" s="19"/>
      <c r="AN103" s="19"/>
      <c r="AO103" s="19"/>
      <c r="AP103" s="53">
        <f>VLOOKUP(リスト!$A11,リスト!$A$3:$I$22,2,0)</f>
        <v>0</v>
      </c>
      <c r="AQ103" s="53"/>
      <c r="AR103" s="53"/>
      <c r="AS103" s="53"/>
      <c r="AT103" s="53"/>
      <c r="AU103" s="53"/>
      <c r="AV103" s="53"/>
      <c r="AW103" s="53"/>
      <c r="AX103" s="19"/>
      <c r="AY103" s="19"/>
      <c r="AZ103" s="23"/>
      <c r="BA103" s="23"/>
      <c r="BB103" s="19"/>
      <c r="BC103" s="47">
        <f>VLOOKUP(リスト!$A11,リスト!$A$3:$I$22,6,0)</f>
        <v>0</v>
      </c>
      <c r="BD103" s="47"/>
      <c r="BE103" s="24"/>
      <c r="BF103" s="24"/>
    </row>
    <row r="104" spans="3:58" ht="4.5" customHeight="1">
      <c r="C104" s="53"/>
      <c r="D104" s="53"/>
      <c r="E104" s="53"/>
      <c r="F104" s="53"/>
      <c r="G104" s="53"/>
      <c r="H104" s="53"/>
      <c r="I104" s="53"/>
      <c r="J104" s="53"/>
      <c r="K104" s="19"/>
      <c r="L104" s="23"/>
      <c r="M104" s="23"/>
      <c r="N104" s="23"/>
      <c r="O104" s="25"/>
      <c r="P104" s="48">
        <f>VLOOKUP(リスト!$A9,リスト!$A$3:$I$22,7,0)</f>
        <v>0</v>
      </c>
      <c r="Q104" s="48"/>
      <c r="R104" s="19"/>
      <c r="S104" s="19"/>
      <c r="T104" s="19"/>
      <c r="U104" s="19"/>
      <c r="V104" s="53"/>
      <c r="W104" s="53"/>
      <c r="X104" s="53"/>
      <c r="Y104" s="53"/>
      <c r="Z104" s="53"/>
      <c r="AA104" s="53"/>
      <c r="AB104" s="53"/>
      <c r="AC104" s="53"/>
      <c r="AD104" s="19"/>
      <c r="AE104" s="23"/>
      <c r="AF104" s="23"/>
      <c r="AG104" s="23"/>
      <c r="AH104" s="25"/>
      <c r="AI104" s="48">
        <f>VLOOKUP(リスト!$A10,リスト!$A$3:$I$22,7,0)</f>
        <v>0</v>
      </c>
      <c r="AJ104" s="48"/>
      <c r="AK104" s="19"/>
      <c r="AL104" s="19"/>
      <c r="AM104" s="19"/>
      <c r="AN104" s="19"/>
      <c r="AO104" s="19"/>
      <c r="AP104" s="53"/>
      <c r="AQ104" s="53"/>
      <c r="AR104" s="53"/>
      <c r="AS104" s="53"/>
      <c r="AT104" s="53"/>
      <c r="AU104" s="53"/>
      <c r="AV104" s="53"/>
      <c r="AW104" s="53"/>
      <c r="AX104" s="19"/>
      <c r="AY104" s="23"/>
      <c r="AZ104" s="23"/>
      <c r="BA104" s="23"/>
      <c r="BB104" s="25"/>
      <c r="BC104" s="48">
        <f>VLOOKUP(リスト!$A11,リスト!$A$3:$I$22,7,0)</f>
        <v>0</v>
      </c>
      <c r="BD104" s="48"/>
      <c r="BE104" s="24"/>
      <c r="BF104" s="24"/>
    </row>
    <row r="105" spans="3:58" ht="4.5" customHeight="1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</row>
    <row r="106" spans="3:58" ht="4.5" customHeight="1">
      <c r="C106" s="42">
        <f>VLOOKUP(リスト!$A9,リスト!$A$3:$I$22,8,0)</f>
        <v>0</v>
      </c>
      <c r="D106" s="42"/>
      <c r="E106" s="42"/>
      <c r="F106" s="42"/>
      <c r="G106" s="42"/>
      <c r="H106" s="42"/>
      <c r="I106" s="42"/>
      <c r="J106" s="42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42">
        <f>VLOOKUP(リスト!$A10,リスト!$A$3:$I$22,8,0)</f>
        <v>0</v>
      </c>
      <c r="W106" s="42"/>
      <c r="X106" s="42"/>
      <c r="Y106" s="42"/>
      <c r="Z106" s="42"/>
      <c r="AA106" s="42"/>
      <c r="AB106" s="42"/>
      <c r="AC106" s="42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42">
        <f>VLOOKUP(リスト!$A11,リスト!$A$3:$I$22,8,0)</f>
        <v>0</v>
      </c>
      <c r="AQ106" s="42"/>
      <c r="AR106" s="42"/>
      <c r="AS106" s="42"/>
      <c r="AT106" s="42"/>
      <c r="AU106" s="42"/>
      <c r="AV106" s="42"/>
      <c r="AW106" s="42"/>
      <c r="AX106" s="24"/>
      <c r="AY106" s="24"/>
      <c r="AZ106" s="24"/>
      <c r="BA106" s="24"/>
      <c r="BB106" s="24"/>
      <c r="BC106" s="24"/>
      <c r="BD106" s="24"/>
      <c r="BE106" s="24"/>
      <c r="BF106" s="24"/>
    </row>
    <row r="107" spans="3:58" ht="4.5" customHeight="1">
      <c r="C107" s="42"/>
      <c r="D107" s="42"/>
      <c r="E107" s="42"/>
      <c r="F107" s="42"/>
      <c r="G107" s="42"/>
      <c r="H107" s="42"/>
      <c r="I107" s="42"/>
      <c r="J107" s="42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42"/>
      <c r="W107" s="42"/>
      <c r="X107" s="42"/>
      <c r="Y107" s="42"/>
      <c r="Z107" s="42"/>
      <c r="AA107" s="42"/>
      <c r="AB107" s="42"/>
      <c r="AC107" s="42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42"/>
      <c r="AQ107" s="42"/>
      <c r="AR107" s="42"/>
      <c r="AS107" s="42"/>
      <c r="AT107" s="42"/>
      <c r="AU107" s="42"/>
      <c r="AV107" s="42"/>
      <c r="AW107" s="42"/>
      <c r="AX107" s="24"/>
      <c r="AY107" s="24"/>
      <c r="AZ107" s="24"/>
      <c r="BA107" s="24"/>
      <c r="BB107" s="24"/>
      <c r="BC107" s="24"/>
      <c r="BD107" s="24"/>
      <c r="BE107" s="24"/>
      <c r="BF107" s="24"/>
    </row>
    <row r="108" spans="12:56" ht="4.5" customHeight="1">
      <c r="L108" s="7"/>
      <c r="M108" s="7"/>
      <c r="N108" s="7"/>
      <c r="O108" s="9"/>
      <c r="P108" s="9"/>
      <c r="Q108" s="9"/>
      <c r="AE108" s="7"/>
      <c r="AF108" s="7"/>
      <c r="AG108" s="7"/>
      <c r="AH108" s="9"/>
      <c r="AI108" s="9"/>
      <c r="AJ108" s="9"/>
      <c r="AY108" s="7"/>
      <c r="AZ108" s="7"/>
      <c r="BA108" s="7"/>
      <c r="BB108" s="9"/>
      <c r="BC108" s="9"/>
      <c r="BD108" s="9"/>
    </row>
    <row r="109" ht="4.5" customHeight="1"/>
    <row r="110" ht="4.5" customHeight="1"/>
    <row r="111" ht="4.5" customHeight="1"/>
    <row r="112" ht="4.5" customHeight="1"/>
    <row r="113" ht="4.5" customHeight="1"/>
    <row r="114" ht="4.5" customHeight="1"/>
    <row r="115" ht="4.5" customHeight="1"/>
    <row r="116" spans="3:56" ht="4.5" customHeight="1"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</row>
    <row r="117" spans="3:56" ht="4.5" customHeight="1"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</row>
    <row r="118" spans="3:56" ht="4.5" customHeight="1"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</row>
    <row r="119" spans="3:56" ht="4.5" customHeight="1"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</row>
    <row r="120" spans="3:56" ht="4.5" customHeight="1"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</row>
    <row r="121" ht="4.5" customHeight="1"/>
    <row r="122" ht="4.5" customHeight="1"/>
    <row r="123" spans="3:56" ht="4.5" customHeight="1">
      <c r="C123" s="20"/>
      <c r="D123" s="20"/>
      <c r="E123" s="20"/>
      <c r="F123" s="20"/>
      <c r="G123" s="20"/>
      <c r="H123" s="20"/>
      <c r="I123" s="20"/>
      <c r="J123" s="20"/>
      <c r="K123" s="21"/>
      <c r="L123" s="21"/>
      <c r="M123" s="21"/>
      <c r="N123" s="21"/>
      <c r="O123" s="21"/>
      <c r="P123" s="21"/>
      <c r="Q123" s="21"/>
      <c r="V123" s="20"/>
      <c r="W123" s="20"/>
      <c r="X123" s="20"/>
      <c r="Y123" s="20"/>
      <c r="Z123" s="20"/>
      <c r="AA123" s="20"/>
      <c r="AB123" s="20"/>
      <c r="AC123" s="20"/>
      <c r="AD123" s="21"/>
      <c r="AE123" s="21"/>
      <c r="AF123" s="21"/>
      <c r="AG123" s="21"/>
      <c r="AH123" s="21"/>
      <c r="AI123" s="21"/>
      <c r="AJ123" s="21"/>
      <c r="AP123" s="20"/>
      <c r="AQ123" s="20"/>
      <c r="AR123" s="20"/>
      <c r="AS123" s="20"/>
      <c r="AT123" s="20"/>
      <c r="AU123" s="20"/>
      <c r="AV123" s="20"/>
      <c r="AW123" s="20"/>
      <c r="AX123" s="21"/>
      <c r="AY123" s="21"/>
      <c r="AZ123" s="21"/>
      <c r="BA123" s="21"/>
      <c r="BB123" s="21"/>
      <c r="BC123" s="21"/>
      <c r="BD123" s="21"/>
    </row>
    <row r="124" spans="3:56" ht="4.5" customHeight="1">
      <c r="C124" s="20"/>
      <c r="D124" s="20"/>
      <c r="E124" s="20"/>
      <c r="F124" s="20"/>
      <c r="G124" s="20"/>
      <c r="H124" s="20"/>
      <c r="I124" s="20"/>
      <c r="J124" s="20"/>
      <c r="K124" s="21"/>
      <c r="L124" s="21"/>
      <c r="M124" s="21"/>
      <c r="N124" s="21"/>
      <c r="O124" s="21"/>
      <c r="P124" s="21"/>
      <c r="Q124" s="21"/>
      <c r="V124" s="20"/>
      <c r="W124" s="20"/>
      <c r="X124" s="20"/>
      <c r="Y124" s="20"/>
      <c r="Z124" s="20"/>
      <c r="AA124" s="20"/>
      <c r="AB124" s="20"/>
      <c r="AC124" s="20"/>
      <c r="AD124" s="21"/>
      <c r="AE124" s="21"/>
      <c r="AF124" s="21"/>
      <c r="AG124" s="21"/>
      <c r="AH124" s="21"/>
      <c r="AI124" s="21"/>
      <c r="AJ124" s="21"/>
      <c r="AP124" s="20"/>
      <c r="AQ124" s="20"/>
      <c r="AR124" s="20"/>
      <c r="AS124" s="20"/>
      <c r="AT124" s="20"/>
      <c r="AU124" s="20"/>
      <c r="AV124" s="20"/>
      <c r="AW124" s="20"/>
      <c r="AX124" s="21"/>
      <c r="AY124" s="21"/>
      <c r="AZ124" s="21"/>
      <c r="BA124" s="21"/>
      <c r="BB124" s="21"/>
      <c r="BC124" s="21"/>
      <c r="BD124" s="21"/>
    </row>
    <row r="125" spans="3:56" ht="4.5" customHeight="1">
      <c r="C125" s="20"/>
      <c r="D125" s="20"/>
      <c r="E125" s="20"/>
      <c r="F125" s="20"/>
      <c r="G125" s="20"/>
      <c r="H125" s="20"/>
      <c r="I125" s="20"/>
      <c r="J125" s="20"/>
      <c r="K125" s="21"/>
      <c r="L125" s="21"/>
      <c r="M125" s="21"/>
      <c r="N125" s="21"/>
      <c r="O125" s="21"/>
      <c r="P125" s="21"/>
      <c r="Q125" s="21"/>
      <c r="V125" s="20"/>
      <c r="W125" s="20"/>
      <c r="X125" s="20"/>
      <c r="Y125" s="20"/>
      <c r="Z125" s="20"/>
      <c r="AA125" s="20"/>
      <c r="AB125" s="20"/>
      <c r="AC125" s="20"/>
      <c r="AD125" s="21"/>
      <c r="AE125" s="21"/>
      <c r="AF125" s="21"/>
      <c r="AG125" s="21"/>
      <c r="AH125" s="21"/>
      <c r="AI125" s="21"/>
      <c r="AJ125" s="21"/>
      <c r="AP125" s="20"/>
      <c r="AQ125" s="20"/>
      <c r="AR125" s="20"/>
      <c r="AS125" s="20"/>
      <c r="AT125" s="20"/>
      <c r="AU125" s="20"/>
      <c r="AV125" s="20"/>
      <c r="AW125" s="20"/>
      <c r="AX125" s="21"/>
      <c r="AY125" s="21"/>
      <c r="AZ125" s="21"/>
      <c r="BA125" s="21"/>
      <c r="BB125" s="21"/>
      <c r="BC125" s="21"/>
      <c r="BD125" s="21"/>
    </row>
    <row r="126" spans="3:56" ht="4.5" customHeight="1">
      <c r="C126" s="20"/>
      <c r="D126" s="20"/>
      <c r="E126" s="20"/>
      <c r="F126" s="20"/>
      <c r="G126" s="20"/>
      <c r="H126" s="20"/>
      <c r="I126" s="20"/>
      <c r="J126" s="20"/>
      <c r="K126" s="21"/>
      <c r="L126" s="21"/>
      <c r="M126" s="21"/>
      <c r="N126" s="21"/>
      <c r="O126" s="21"/>
      <c r="P126" s="21"/>
      <c r="Q126" s="21"/>
      <c r="V126" s="20"/>
      <c r="W126" s="20"/>
      <c r="X126" s="20"/>
      <c r="Y126" s="20"/>
      <c r="Z126" s="20"/>
      <c r="AA126" s="20"/>
      <c r="AB126" s="20"/>
      <c r="AC126" s="20"/>
      <c r="AD126" s="21"/>
      <c r="AE126" s="21"/>
      <c r="AF126" s="21"/>
      <c r="AG126" s="21"/>
      <c r="AH126" s="21"/>
      <c r="AI126" s="21"/>
      <c r="AJ126" s="21"/>
      <c r="AP126" s="20"/>
      <c r="AQ126" s="20"/>
      <c r="AR126" s="20"/>
      <c r="AS126" s="20"/>
      <c r="AT126" s="20"/>
      <c r="AU126" s="20"/>
      <c r="AV126" s="20"/>
      <c r="AW126" s="20"/>
      <c r="AX126" s="21"/>
      <c r="AY126" s="21"/>
      <c r="AZ126" s="21"/>
      <c r="BA126" s="21"/>
      <c r="BB126" s="21"/>
      <c r="BC126" s="21"/>
      <c r="BD126" s="21"/>
    </row>
    <row r="127" spans="3:56" ht="4.5" customHeight="1">
      <c r="C127" s="20"/>
      <c r="D127" s="20"/>
      <c r="E127" s="20"/>
      <c r="F127" s="20"/>
      <c r="G127" s="20"/>
      <c r="H127" s="20"/>
      <c r="I127" s="20"/>
      <c r="J127" s="20"/>
      <c r="K127" s="21"/>
      <c r="L127" s="21"/>
      <c r="M127" s="21"/>
      <c r="N127" s="21"/>
      <c r="O127" s="21"/>
      <c r="P127" s="21"/>
      <c r="Q127" s="21"/>
      <c r="V127" s="20"/>
      <c r="W127" s="20"/>
      <c r="X127" s="20"/>
      <c r="Y127" s="20"/>
      <c r="Z127" s="20"/>
      <c r="AA127" s="20"/>
      <c r="AB127" s="20"/>
      <c r="AC127" s="20"/>
      <c r="AD127" s="21"/>
      <c r="AE127" s="21"/>
      <c r="AF127" s="21"/>
      <c r="AG127" s="21"/>
      <c r="AH127" s="21"/>
      <c r="AI127" s="21"/>
      <c r="AJ127" s="21"/>
      <c r="AP127" s="20"/>
      <c r="AQ127" s="20"/>
      <c r="AR127" s="20"/>
      <c r="AS127" s="20"/>
      <c r="AT127" s="20"/>
      <c r="AU127" s="20"/>
      <c r="AV127" s="20"/>
      <c r="AW127" s="20"/>
      <c r="AX127" s="21"/>
      <c r="AY127" s="21"/>
      <c r="AZ127" s="21"/>
      <c r="BA127" s="21"/>
      <c r="BB127" s="21"/>
      <c r="BC127" s="21"/>
      <c r="BD127" s="21"/>
    </row>
    <row r="128" spans="3:49" ht="4.5" customHeight="1">
      <c r="C128" s="51"/>
      <c r="D128" s="51"/>
      <c r="E128" s="51"/>
      <c r="F128" s="51"/>
      <c r="G128" s="51"/>
      <c r="H128" s="51"/>
      <c r="I128" s="51"/>
      <c r="J128" s="51"/>
      <c r="V128" s="51"/>
      <c r="W128" s="51"/>
      <c r="X128" s="51"/>
      <c r="Y128" s="51"/>
      <c r="Z128" s="51"/>
      <c r="AA128" s="51"/>
      <c r="AB128" s="51"/>
      <c r="AC128" s="51"/>
      <c r="AP128" s="51"/>
      <c r="AQ128" s="51"/>
      <c r="AR128" s="51"/>
      <c r="AS128" s="51"/>
      <c r="AT128" s="51"/>
      <c r="AU128" s="51"/>
      <c r="AV128" s="51"/>
      <c r="AW128" s="51"/>
    </row>
    <row r="129" spans="3:56" ht="4.5" customHeight="1">
      <c r="C129" s="51"/>
      <c r="D129" s="51"/>
      <c r="E129" s="51"/>
      <c r="F129" s="51"/>
      <c r="G129" s="51"/>
      <c r="H129" s="51"/>
      <c r="I129" s="51"/>
      <c r="J129" s="51"/>
      <c r="L129" s="36"/>
      <c r="M129" s="36"/>
      <c r="N129" s="36"/>
      <c r="O129" s="50"/>
      <c r="P129" s="50"/>
      <c r="Q129" s="50"/>
      <c r="V129" s="51"/>
      <c r="W129" s="51"/>
      <c r="X129" s="51"/>
      <c r="Y129" s="51"/>
      <c r="Z129" s="51"/>
      <c r="AA129" s="51"/>
      <c r="AB129" s="51"/>
      <c r="AC129" s="51"/>
      <c r="AE129" s="36"/>
      <c r="AF129" s="36"/>
      <c r="AG129" s="36"/>
      <c r="AH129" s="50"/>
      <c r="AI129" s="50"/>
      <c r="AJ129" s="50"/>
      <c r="AP129" s="51"/>
      <c r="AQ129" s="51"/>
      <c r="AR129" s="51"/>
      <c r="AS129" s="51"/>
      <c r="AT129" s="51"/>
      <c r="AU129" s="51"/>
      <c r="AV129" s="51"/>
      <c r="AW129" s="51"/>
      <c r="AY129" s="36"/>
      <c r="AZ129" s="36"/>
      <c r="BA129" s="36"/>
      <c r="BB129" s="50"/>
      <c r="BC129" s="50"/>
      <c r="BD129" s="50"/>
    </row>
    <row r="130" spans="3:56" ht="4.5" customHeight="1">
      <c r="C130" s="51"/>
      <c r="D130" s="51"/>
      <c r="E130" s="51"/>
      <c r="F130" s="51"/>
      <c r="G130" s="51"/>
      <c r="H130" s="51"/>
      <c r="I130" s="51"/>
      <c r="J130" s="51"/>
      <c r="L130" s="36"/>
      <c r="M130" s="36"/>
      <c r="N130" s="36"/>
      <c r="O130" s="50"/>
      <c r="P130" s="50"/>
      <c r="Q130" s="50"/>
      <c r="V130" s="51"/>
      <c r="W130" s="51"/>
      <c r="X130" s="51"/>
      <c r="Y130" s="51"/>
      <c r="Z130" s="51"/>
      <c r="AA130" s="51"/>
      <c r="AB130" s="51"/>
      <c r="AC130" s="51"/>
      <c r="AE130" s="36"/>
      <c r="AF130" s="36"/>
      <c r="AG130" s="36"/>
      <c r="AH130" s="50"/>
      <c r="AI130" s="50"/>
      <c r="AJ130" s="50"/>
      <c r="AP130" s="51"/>
      <c r="AQ130" s="51"/>
      <c r="AR130" s="51"/>
      <c r="AS130" s="51"/>
      <c r="AT130" s="51"/>
      <c r="AU130" s="51"/>
      <c r="AV130" s="51"/>
      <c r="AW130" s="51"/>
      <c r="AY130" s="36"/>
      <c r="AZ130" s="36"/>
      <c r="BA130" s="36"/>
      <c r="BB130" s="50"/>
      <c r="BC130" s="50"/>
      <c r="BD130" s="50"/>
    </row>
    <row r="131" ht="4.5" customHeight="1"/>
    <row r="132" ht="4.5" customHeight="1"/>
    <row r="133" ht="4.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ht="4.5" customHeight="1"/>
    <row r="164" ht="4.5" customHeight="1"/>
    <row r="165" ht="4.5" customHeight="1"/>
    <row r="166" ht="4.5" customHeight="1"/>
    <row r="167" ht="4.5" customHeight="1"/>
    <row r="168" ht="4.5" customHeight="1"/>
    <row r="169" ht="4.5" customHeight="1"/>
    <row r="170" ht="4.5" customHeight="1"/>
    <row r="171" ht="4.5" customHeight="1"/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  <row r="318" ht="4.5" customHeight="1"/>
    <row r="319" ht="4.5" customHeight="1"/>
    <row r="320" ht="4.5" customHeight="1"/>
    <row r="321" ht="4.5" customHeight="1"/>
    <row r="322" ht="4.5" customHeight="1"/>
    <row r="323" ht="4.5" customHeight="1"/>
    <row r="324" ht="4.5" customHeight="1"/>
    <row r="325" ht="4.5" customHeight="1"/>
    <row r="326" ht="4.5" customHeight="1"/>
    <row r="327" ht="4.5" customHeight="1"/>
    <row r="328" ht="4.5" customHeight="1"/>
    <row r="329" ht="4.5" customHeight="1"/>
    <row r="330" ht="4.5" customHeight="1"/>
    <row r="331" ht="4.5" customHeight="1"/>
    <row r="332" ht="4.5" customHeight="1"/>
    <row r="333" ht="4.5" customHeight="1"/>
    <row r="334" ht="4.5" customHeight="1"/>
    <row r="335" ht="4.5" customHeight="1"/>
    <row r="336" ht="4.5" customHeight="1"/>
    <row r="337" ht="4.5" customHeight="1"/>
    <row r="338" ht="4.5" customHeight="1"/>
    <row r="339" ht="4.5" customHeight="1"/>
    <row r="340" ht="4.5" customHeight="1"/>
    <row r="341" ht="4.5" customHeight="1"/>
    <row r="342" ht="4.5" customHeight="1"/>
    <row r="343" ht="4.5" customHeight="1"/>
    <row r="344" ht="4.5" customHeight="1"/>
    <row r="345" ht="4.5" customHeight="1"/>
    <row r="346" ht="4.5" customHeight="1"/>
    <row r="347" ht="4.5" customHeight="1"/>
    <row r="348" ht="4.5" customHeight="1"/>
    <row r="349" ht="4.5" customHeight="1"/>
    <row r="350" ht="4.5" customHeight="1"/>
    <row r="351" ht="4.5" customHeight="1"/>
    <row r="352" ht="4.5" customHeight="1"/>
    <row r="353" ht="4.5" customHeight="1"/>
    <row r="354" ht="4.5" customHeight="1"/>
    <row r="355" ht="4.5" customHeight="1"/>
    <row r="356" ht="4.5" customHeight="1"/>
    <row r="357" ht="4.5" customHeight="1"/>
    <row r="358" ht="4.5" customHeight="1"/>
    <row r="359" ht="4.5" customHeight="1"/>
    <row r="360" ht="4.5" customHeight="1"/>
    <row r="361" ht="4.5" customHeight="1"/>
    <row r="362" ht="4.5" customHeight="1"/>
    <row r="363" ht="4.5" customHeight="1"/>
    <row r="364" ht="4.5" customHeight="1"/>
    <row r="365" ht="4.5" customHeight="1"/>
    <row r="366" ht="4.5" customHeight="1"/>
    <row r="367" ht="4.5" customHeight="1"/>
    <row r="368" ht="4.5" customHeight="1"/>
    <row r="369" ht="4.5" customHeight="1"/>
    <row r="370" ht="4.5" customHeight="1"/>
    <row r="371" ht="4.5" customHeight="1"/>
    <row r="372" ht="4.5" customHeight="1"/>
    <row r="373" ht="4.5" customHeight="1"/>
    <row r="374" ht="4.5" customHeight="1"/>
    <row r="375" ht="4.5" customHeight="1"/>
    <row r="376" ht="4.5" customHeight="1"/>
    <row r="377" ht="4.5" customHeight="1"/>
    <row r="378" ht="4.5" customHeight="1"/>
    <row r="379" ht="4.5" customHeight="1"/>
    <row r="380" ht="4.5" customHeight="1"/>
    <row r="381" ht="4.5" customHeight="1"/>
    <row r="382" ht="4.5" customHeight="1"/>
    <row r="383" ht="4.5" customHeight="1"/>
    <row r="384" ht="4.5" customHeight="1"/>
    <row r="385" ht="4.5" customHeight="1"/>
    <row r="386" ht="4.5" customHeight="1"/>
    <row r="387" ht="4.5" customHeight="1"/>
    <row r="388" ht="4.5" customHeight="1"/>
    <row r="389" ht="4.5" customHeight="1"/>
    <row r="390" ht="4.5" customHeight="1"/>
    <row r="391" ht="4.5" customHeight="1"/>
    <row r="392" ht="4.5" customHeight="1"/>
    <row r="393" ht="4.5" customHeight="1"/>
    <row r="394" ht="4.5" customHeight="1"/>
    <row r="395" ht="4.5" customHeight="1"/>
    <row r="396" ht="4.5" customHeight="1"/>
    <row r="397" ht="4.5" customHeight="1"/>
    <row r="398" ht="4.5" customHeight="1"/>
    <row r="399" ht="4.5" customHeight="1"/>
    <row r="400" ht="4.5" customHeight="1"/>
    <row r="401" ht="4.5" customHeight="1"/>
    <row r="402" ht="4.5" customHeight="1"/>
    <row r="403" ht="4.5" customHeight="1"/>
    <row r="404" ht="4.5" customHeight="1"/>
    <row r="405" ht="4.5" customHeight="1"/>
    <row r="406" ht="4.5" customHeight="1"/>
    <row r="407" ht="4.5" customHeight="1"/>
    <row r="408" ht="4.5" customHeight="1"/>
    <row r="409" ht="4.5" customHeight="1"/>
    <row r="410" ht="4.5" customHeight="1"/>
    <row r="411" ht="4.5" customHeight="1"/>
    <row r="412" ht="4.5" customHeight="1"/>
    <row r="413" ht="4.5" customHeight="1"/>
    <row r="414" ht="4.5" customHeight="1"/>
    <row r="415" ht="4.5" customHeight="1"/>
    <row r="416" ht="4.5" customHeight="1"/>
    <row r="417" ht="4.5" customHeight="1"/>
    <row r="418" ht="4.5" customHeight="1"/>
    <row r="419" ht="4.5" customHeight="1"/>
    <row r="420" ht="4.5" customHeight="1"/>
    <row r="421" ht="4.5" customHeight="1"/>
    <row r="422" ht="4.5" customHeight="1"/>
    <row r="423" ht="4.5" customHeight="1"/>
    <row r="424" ht="4.5" customHeight="1"/>
    <row r="425" ht="4.5" customHeight="1"/>
    <row r="426" ht="4.5" customHeight="1"/>
    <row r="427" ht="4.5" customHeight="1"/>
    <row r="428" ht="4.5" customHeight="1"/>
    <row r="429" ht="4.5" customHeight="1"/>
    <row r="430" ht="4.5" customHeight="1"/>
    <row r="431" ht="4.5" customHeight="1"/>
    <row r="432" ht="4.5" customHeight="1"/>
    <row r="433" ht="4.5" customHeight="1"/>
    <row r="434" ht="4.5" customHeight="1"/>
    <row r="435" ht="4.5" customHeight="1"/>
    <row r="436" ht="4.5" customHeight="1"/>
    <row r="437" ht="4.5" customHeight="1"/>
    <row r="438" ht="4.5" customHeight="1"/>
    <row r="439" ht="4.5" customHeight="1"/>
    <row r="440" ht="4.5" customHeight="1"/>
    <row r="441" ht="4.5" customHeight="1"/>
    <row r="442" ht="4.5" customHeight="1"/>
    <row r="443" ht="4.5" customHeight="1"/>
    <row r="444" ht="4.5" customHeight="1"/>
    <row r="445" ht="4.5" customHeight="1"/>
    <row r="446" ht="4.5" customHeight="1"/>
    <row r="447" ht="4.5" customHeight="1"/>
    <row r="448" ht="4.5" customHeight="1"/>
    <row r="449" ht="4.5" customHeight="1"/>
    <row r="450" ht="4.5" customHeight="1"/>
    <row r="451" ht="4.5" customHeight="1"/>
    <row r="452" ht="4.5" customHeight="1"/>
    <row r="453" ht="4.5" customHeight="1"/>
    <row r="454" ht="4.5" customHeight="1"/>
    <row r="455" ht="4.5" customHeight="1"/>
    <row r="456" ht="4.5" customHeight="1"/>
    <row r="457" ht="4.5" customHeight="1"/>
    <row r="458" ht="4.5" customHeight="1"/>
    <row r="459" ht="4.5" customHeight="1"/>
    <row r="460" ht="4.5" customHeight="1"/>
    <row r="461" ht="4.5" customHeight="1"/>
    <row r="462" ht="4.5" customHeight="1"/>
    <row r="463" ht="4.5" customHeight="1"/>
    <row r="464" ht="4.5" customHeight="1"/>
    <row r="465" ht="4.5" customHeight="1"/>
    <row r="466" ht="4.5" customHeight="1"/>
    <row r="467" ht="4.5" customHeight="1"/>
    <row r="468" ht="4.5" customHeight="1"/>
    <row r="469" ht="4.5" customHeight="1"/>
    <row r="470" ht="4.5" customHeight="1"/>
    <row r="471" ht="4.5" customHeight="1"/>
    <row r="472" ht="4.5" customHeight="1"/>
    <row r="473" ht="4.5" customHeight="1"/>
    <row r="474" ht="4.5" customHeight="1"/>
    <row r="475" ht="4.5" customHeight="1"/>
    <row r="476" ht="4.5" customHeight="1"/>
    <row r="477" ht="4.5" customHeight="1"/>
    <row r="478" ht="4.5" customHeight="1"/>
    <row r="479" ht="4.5" customHeight="1"/>
    <row r="480" ht="4.5" customHeight="1"/>
    <row r="481" ht="4.5" customHeight="1"/>
    <row r="482" ht="4.5" customHeight="1"/>
    <row r="483" ht="4.5" customHeight="1"/>
    <row r="484" ht="4.5" customHeight="1"/>
    <row r="485" ht="4.5" customHeight="1"/>
    <row r="486" ht="4.5" customHeight="1"/>
    <row r="487" ht="4.5" customHeight="1"/>
    <row r="488" ht="4.5" customHeight="1"/>
    <row r="489" ht="4.5" customHeight="1"/>
    <row r="490" ht="4.5" customHeight="1"/>
    <row r="491" ht="4.5" customHeight="1"/>
    <row r="492" ht="4.5" customHeight="1"/>
    <row r="493" ht="4.5" customHeight="1"/>
    <row r="494" ht="4.5" customHeight="1"/>
    <row r="495" ht="4.5" customHeight="1"/>
    <row r="496" ht="4.5" customHeight="1"/>
    <row r="497" ht="4.5" customHeight="1"/>
    <row r="498" ht="4.5" customHeight="1"/>
    <row r="499" ht="4.5" customHeight="1"/>
    <row r="500" ht="4.5" customHeight="1"/>
    <row r="501" ht="4.5" customHeight="1"/>
    <row r="502" ht="4.5" customHeight="1"/>
    <row r="503" ht="4.5" customHeight="1"/>
    <row r="504" ht="4.5" customHeight="1"/>
    <row r="505" ht="4.5" customHeight="1"/>
    <row r="506" ht="4.5" customHeight="1"/>
    <row r="507" ht="4.5" customHeight="1"/>
    <row r="508" ht="4.5" customHeight="1"/>
    <row r="509" ht="4.5" customHeight="1"/>
    <row r="510" ht="4.5" customHeight="1"/>
    <row r="511" ht="4.5" customHeight="1"/>
    <row r="512" ht="4.5" customHeight="1"/>
    <row r="513" ht="4.5" customHeight="1"/>
    <row r="514" ht="4.5" customHeight="1"/>
    <row r="515" ht="4.5" customHeight="1"/>
    <row r="516" ht="4.5" customHeight="1"/>
    <row r="517" ht="4.5" customHeight="1"/>
    <row r="518" ht="4.5" customHeight="1"/>
    <row r="519" ht="4.5" customHeight="1"/>
    <row r="520" ht="4.5" customHeight="1"/>
    <row r="521" ht="4.5" customHeight="1"/>
    <row r="522" ht="4.5" customHeight="1"/>
    <row r="523" ht="4.5" customHeight="1"/>
    <row r="524" ht="4.5" customHeight="1"/>
    <row r="525" ht="4.5" customHeight="1"/>
    <row r="526" ht="4.5" customHeight="1"/>
    <row r="527" ht="4.5" customHeight="1"/>
    <row r="528" ht="4.5" customHeight="1"/>
    <row r="529" ht="4.5" customHeight="1"/>
    <row r="530" ht="4.5" customHeight="1"/>
    <row r="531" ht="4.5" customHeight="1"/>
    <row r="532" ht="4.5" customHeight="1"/>
    <row r="533" ht="4.5" customHeight="1"/>
    <row r="534" ht="4.5" customHeight="1"/>
    <row r="535" ht="4.5" customHeight="1"/>
    <row r="536" ht="4.5" customHeight="1"/>
    <row r="537" ht="4.5" customHeight="1"/>
    <row r="538" ht="4.5" customHeight="1"/>
    <row r="539" ht="4.5" customHeight="1"/>
    <row r="540" ht="4.5" customHeight="1"/>
    <row r="541" ht="4.5" customHeight="1"/>
    <row r="542" ht="4.5" customHeight="1"/>
    <row r="543" ht="4.5" customHeight="1"/>
    <row r="544" ht="4.5" customHeight="1"/>
    <row r="545" ht="4.5" customHeight="1"/>
    <row r="546" ht="4.5" customHeight="1"/>
    <row r="547" ht="4.5" customHeight="1"/>
    <row r="548" ht="4.5" customHeight="1"/>
    <row r="549" ht="4.5" customHeight="1"/>
    <row r="550" ht="4.5" customHeight="1"/>
    <row r="551" ht="4.5" customHeight="1"/>
    <row r="552" ht="4.5" customHeight="1"/>
    <row r="553" ht="4.5" customHeight="1"/>
    <row r="554" ht="4.5" customHeight="1"/>
    <row r="555" ht="4.5" customHeight="1"/>
    <row r="556" ht="4.5" customHeight="1"/>
    <row r="557" ht="4.5" customHeight="1"/>
    <row r="558" ht="4.5" customHeight="1"/>
    <row r="559" ht="4.5" customHeight="1"/>
    <row r="560" ht="4.5" customHeight="1"/>
    <row r="561" ht="4.5" customHeight="1"/>
    <row r="562" ht="4.5" customHeight="1"/>
    <row r="563" ht="4.5" customHeight="1"/>
    <row r="564" ht="4.5" customHeight="1"/>
    <row r="565" ht="4.5" customHeight="1"/>
    <row r="566" ht="4.5" customHeight="1"/>
    <row r="567" ht="4.5" customHeight="1"/>
    <row r="568" ht="4.5" customHeight="1"/>
    <row r="569" ht="4.5" customHeight="1"/>
    <row r="570" ht="4.5" customHeight="1"/>
    <row r="571" ht="4.5" customHeight="1"/>
    <row r="572" ht="4.5" customHeight="1"/>
    <row r="573" ht="4.5" customHeight="1"/>
    <row r="574" ht="4.5" customHeight="1"/>
    <row r="575" ht="4.5" customHeight="1"/>
    <row r="576" ht="4.5" customHeight="1"/>
    <row r="577" ht="4.5" customHeight="1"/>
    <row r="578" ht="4.5" customHeight="1"/>
    <row r="579" ht="4.5" customHeight="1"/>
    <row r="580" ht="4.5" customHeight="1"/>
    <row r="581" ht="4.5" customHeight="1"/>
    <row r="582" ht="4.5" customHeight="1"/>
    <row r="583" ht="4.5" customHeight="1"/>
    <row r="584" ht="4.5" customHeight="1"/>
    <row r="585" ht="4.5" customHeight="1"/>
    <row r="586" ht="4.5" customHeight="1"/>
    <row r="587" ht="4.5" customHeight="1"/>
    <row r="588" ht="4.5" customHeight="1"/>
    <row r="589" ht="4.5" customHeight="1"/>
    <row r="590" ht="4.5" customHeight="1"/>
    <row r="591" ht="4.5" customHeight="1"/>
    <row r="592" ht="4.5" customHeight="1"/>
    <row r="593" ht="4.5" customHeight="1"/>
    <row r="594" ht="4.5" customHeight="1"/>
    <row r="595" ht="4.5" customHeight="1"/>
    <row r="596" ht="4.5" customHeight="1"/>
    <row r="597" ht="4.5" customHeight="1"/>
    <row r="598" ht="4.5" customHeight="1"/>
    <row r="599" ht="4.5" customHeight="1"/>
    <row r="600" ht="4.5" customHeight="1"/>
    <row r="601" ht="4.5" customHeight="1"/>
    <row r="602" ht="4.5" customHeight="1"/>
    <row r="603" ht="4.5" customHeight="1"/>
    <row r="604" ht="4.5" customHeight="1"/>
    <row r="605" ht="4.5" customHeight="1"/>
    <row r="606" ht="4.5" customHeight="1"/>
    <row r="607" ht="4.5" customHeight="1"/>
    <row r="608" ht="4.5" customHeight="1"/>
    <row r="609" ht="4.5" customHeight="1"/>
    <row r="610" ht="4.5" customHeight="1"/>
    <row r="611" ht="4.5" customHeight="1"/>
    <row r="612" ht="4.5" customHeight="1"/>
    <row r="613" ht="4.5" customHeight="1"/>
    <row r="614" ht="4.5" customHeight="1"/>
    <row r="615" ht="4.5" customHeight="1"/>
    <row r="616" ht="4.5" customHeight="1"/>
    <row r="617" ht="4.5" customHeight="1"/>
    <row r="618" ht="4.5" customHeight="1"/>
    <row r="619" ht="4.5" customHeight="1"/>
    <row r="620" ht="4.5" customHeight="1"/>
    <row r="621" ht="4.5" customHeight="1"/>
    <row r="622" ht="4.5" customHeight="1"/>
    <row r="623" ht="4.5" customHeight="1"/>
    <row r="624" ht="4.5" customHeight="1"/>
    <row r="625" ht="4.5" customHeight="1"/>
    <row r="626" ht="4.5" customHeight="1"/>
    <row r="627" ht="4.5" customHeight="1"/>
    <row r="628" ht="4.5" customHeight="1"/>
    <row r="629" ht="4.5" customHeight="1"/>
    <row r="630" ht="4.5" customHeight="1"/>
    <row r="631" ht="4.5" customHeight="1"/>
    <row r="632" ht="4.5" customHeight="1"/>
    <row r="633" ht="4.5" customHeight="1"/>
    <row r="634" ht="4.5" customHeight="1"/>
    <row r="635" ht="4.5" customHeight="1"/>
    <row r="636" ht="4.5" customHeight="1"/>
    <row r="637" ht="4.5" customHeight="1"/>
    <row r="638" ht="4.5" customHeight="1"/>
    <row r="639" ht="4.5" customHeight="1"/>
    <row r="640" ht="4.5" customHeight="1"/>
    <row r="641" ht="4.5" customHeight="1"/>
    <row r="642" ht="4.5" customHeight="1"/>
    <row r="643" ht="4.5" customHeight="1"/>
    <row r="644" ht="4.5" customHeight="1"/>
    <row r="645" ht="4.5" customHeight="1"/>
    <row r="646" ht="4.5" customHeight="1"/>
    <row r="647" ht="4.5" customHeight="1"/>
    <row r="648" ht="4.5" customHeight="1"/>
    <row r="649" ht="4.5" customHeight="1"/>
    <row r="650" ht="4.5" customHeight="1"/>
    <row r="651" ht="4.5" customHeight="1"/>
    <row r="652" ht="4.5" customHeight="1"/>
    <row r="653" ht="4.5" customHeight="1"/>
    <row r="654" ht="4.5" customHeight="1"/>
    <row r="655" ht="4.5" customHeight="1"/>
    <row r="656" ht="4.5" customHeight="1"/>
    <row r="657" ht="4.5" customHeight="1"/>
    <row r="658" ht="4.5" customHeight="1"/>
    <row r="659" ht="4.5" customHeight="1"/>
    <row r="660" ht="4.5" customHeight="1"/>
    <row r="661" ht="4.5" customHeight="1"/>
    <row r="662" ht="4.5" customHeight="1"/>
    <row r="663" ht="4.5" customHeight="1"/>
    <row r="664" ht="4.5" customHeight="1"/>
    <row r="665" ht="4.5" customHeight="1"/>
    <row r="666" ht="4.5" customHeight="1"/>
    <row r="667" ht="4.5" customHeight="1"/>
    <row r="668" ht="4.5" customHeight="1"/>
    <row r="669" ht="4.5" customHeight="1"/>
    <row r="670" ht="4.5" customHeight="1"/>
    <row r="671" ht="4.5" customHeight="1"/>
    <row r="672" ht="4.5" customHeight="1"/>
    <row r="673" ht="4.5" customHeight="1"/>
    <row r="674" ht="4.5" customHeight="1"/>
    <row r="675" ht="4.5" customHeight="1"/>
    <row r="676" ht="4.5" customHeight="1"/>
    <row r="677" ht="4.5" customHeight="1"/>
    <row r="678" ht="4.5" customHeight="1"/>
    <row r="679" ht="4.5" customHeight="1"/>
    <row r="680" ht="4.5" customHeight="1"/>
    <row r="681" ht="4.5" customHeight="1"/>
    <row r="682" ht="4.5" customHeight="1"/>
    <row r="683" ht="4.5" customHeight="1"/>
    <row r="684" ht="4.5" customHeight="1"/>
    <row r="685" ht="4.5" customHeight="1"/>
    <row r="686" ht="4.5" customHeight="1"/>
    <row r="687" ht="4.5" customHeight="1"/>
    <row r="688" ht="4.5" customHeight="1"/>
    <row r="689" ht="4.5" customHeight="1"/>
    <row r="690" ht="4.5" customHeight="1"/>
    <row r="691" ht="4.5" customHeight="1"/>
    <row r="692" ht="4.5" customHeight="1"/>
    <row r="693" ht="4.5" customHeight="1"/>
    <row r="694" ht="4.5" customHeight="1"/>
    <row r="695" ht="4.5" customHeight="1"/>
    <row r="696" ht="4.5" customHeight="1"/>
    <row r="697" ht="4.5" customHeight="1"/>
    <row r="698" ht="4.5" customHeight="1"/>
    <row r="699" ht="4.5" customHeight="1"/>
    <row r="700" ht="4.5" customHeight="1"/>
    <row r="701" ht="4.5" customHeight="1"/>
    <row r="702" ht="4.5" customHeight="1"/>
    <row r="703" ht="4.5" customHeight="1"/>
    <row r="704" ht="4.5" customHeight="1"/>
    <row r="705" ht="4.5" customHeight="1"/>
    <row r="706" ht="4.5" customHeight="1"/>
    <row r="707" ht="4.5" customHeight="1"/>
    <row r="708" ht="4.5" customHeight="1"/>
    <row r="709" ht="4.5" customHeight="1"/>
    <row r="710" ht="4.5" customHeight="1"/>
    <row r="711" ht="4.5" customHeight="1"/>
    <row r="712" ht="4.5" customHeight="1"/>
    <row r="713" ht="4.5" customHeight="1"/>
    <row r="714" ht="4.5" customHeight="1"/>
    <row r="715" ht="4.5" customHeight="1"/>
    <row r="716" ht="4.5" customHeight="1"/>
    <row r="717" ht="4.5" customHeight="1"/>
    <row r="718" ht="4.5" customHeight="1"/>
    <row r="719" ht="4.5" customHeight="1"/>
    <row r="720" ht="4.5" customHeight="1"/>
    <row r="721" ht="4.5" customHeight="1"/>
    <row r="722" ht="4.5" customHeight="1"/>
    <row r="723" ht="4.5" customHeight="1"/>
    <row r="724" ht="4.5" customHeight="1"/>
    <row r="725" ht="4.5" customHeight="1"/>
    <row r="726" ht="4.5" customHeight="1"/>
    <row r="727" ht="4.5" customHeight="1"/>
    <row r="728" ht="4.5" customHeight="1"/>
    <row r="729" ht="4.5" customHeight="1"/>
    <row r="730" ht="4.5" customHeight="1"/>
    <row r="731" ht="4.5" customHeight="1"/>
    <row r="732" ht="4.5" customHeight="1"/>
    <row r="733" ht="4.5" customHeight="1"/>
    <row r="734" ht="4.5" customHeight="1"/>
    <row r="735" ht="4.5" customHeight="1"/>
    <row r="736" ht="4.5" customHeight="1"/>
    <row r="737" ht="4.5" customHeight="1"/>
    <row r="738" ht="4.5" customHeight="1"/>
    <row r="739" ht="4.5" customHeight="1"/>
    <row r="740" ht="4.5" customHeight="1"/>
    <row r="741" ht="4.5" customHeight="1"/>
    <row r="742" ht="4.5" customHeight="1"/>
    <row r="743" ht="4.5" customHeight="1"/>
    <row r="744" ht="4.5" customHeight="1"/>
    <row r="745" ht="4.5" customHeight="1"/>
    <row r="746" ht="4.5" customHeight="1"/>
    <row r="747" ht="4.5" customHeight="1"/>
    <row r="748" ht="4.5" customHeight="1"/>
    <row r="749" ht="4.5" customHeight="1"/>
    <row r="750" ht="4.5" customHeight="1"/>
    <row r="751" ht="4.5" customHeight="1"/>
    <row r="752" ht="4.5" customHeight="1"/>
    <row r="753" ht="4.5" customHeight="1"/>
    <row r="754" ht="4.5" customHeight="1"/>
    <row r="755" ht="4.5" customHeight="1"/>
    <row r="756" ht="4.5" customHeight="1"/>
    <row r="757" ht="4.5" customHeight="1"/>
    <row r="758" ht="4.5" customHeight="1"/>
    <row r="759" ht="4.5" customHeight="1"/>
    <row r="760" ht="4.5" customHeight="1"/>
    <row r="761" ht="4.5" customHeight="1"/>
    <row r="762" ht="4.5" customHeight="1"/>
    <row r="763" ht="4.5" customHeight="1"/>
    <row r="764" ht="4.5" customHeight="1"/>
    <row r="765" ht="4.5" customHeight="1"/>
    <row r="766" ht="4.5" customHeight="1"/>
    <row r="767" ht="4.5" customHeight="1"/>
    <row r="768" ht="4.5" customHeight="1"/>
    <row r="769" ht="4.5" customHeight="1"/>
    <row r="770" ht="4.5" customHeight="1"/>
    <row r="771" ht="4.5" customHeight="1"/>
    <row r="772" ht="4.5" customHeight="1"/>
    <row r="773" ht="4.5" customHeight="1"/>
    <row r="774" ht="4.5" customHeight="1"/>
    <row r="775" ht="4.5" customHeight="1"/>
    <row r="776" ht="4.5" customHeight="1"/>
    <row r="777" ht="4.5" customHeight="1"/>
    <row r="778" ht="4.5" customHeight="1"/>
    <row r="779" ht="4.5" customHeight="1"/>
    <row r="780" ht="4.5" customHeight="1"/>
    <row r="781" ht="4.5" customHeight="1"/>
    <row r="782" ht="4.5" customHeight="1"/>
    <row r="783" ht="4.5" customHeight="1"/>
    <row r="784" ht="4.5" customHeight="1"/>
    <row r="785" ht="4.5" customHeight="1"/>
    <row r="786" ht="4.5" customHeight="1"/>
    <row r="787" ht="4.5" customHeight="1"/>
    <row r="788" ht="4.5" customHeight="1"/>
    <row r="789" ht="4.5" customHeight="1"/>
    <row r="790" ht="4.5" customHeight="1"/>
    <row r="791" ht="4.5" customHeight="1"/>
    <row r="792" ht="4.5" customHeight="1"/>
    <row r="793" ht="4.5" customHeight="1"/>
    <row r="794" ht="4.5" customHeight="1"/>
    <row r="795" ht="4.5" customHeight="1"/>
    <row r="796" ht="4.5" customHeight="1"/>
    <row r="797" ht="4.5" customHeight="1"/>
    <row r="798" ht="4.5" customHeight="1"/>
    <row r="799" ht="4.5" customHeight="1"/>
    <row r="800" ht="4.5" customHeight="1"/>
    <row r="801" ht="4.5" customHeight="1"/>
    <row r="802" ht="4.5" customHeight="1"/>
    <row r="803" ht="4.5" customHeight="1"/>
    <row r="804" ht="4.5" customHeight="1"/>
    <row r="805" ht="4.5" customHeight="1"/>
    <row r="806" ht="4.5" customHeight="1"/>
    <row r="807" ht="4.5" customHeight="1"/>
    <row r="808" ht="4.5" customHeight="1"/>
    <row r="809" ht="4.5" customHeight="1"/>
    <row r="810" ht="4.5" customHeight="1"/>
    <row r="811" ht="4.5" customHeight="1"/>
    <row r="812" ht="4.5" customHeight="1"/>
    <row r="813" ht="4.5" customHeight="1"/>
    <row r="814" ht="4.5" customHeight="1"/>
    <row r="815" ht="4.5" customHeight="1"/>
    <row r="816" ht="4.5" customHeight="1"/>
    <row r="817" ht="4.5" customHeight="1"/>
    <row r="818" ht="4.5" customHeight="1"/>
    <row r="819" ht="4.5" customHeight="1"/>
    <row r="820" ht="4.5" customHeight="1"/>
    <row r="821" ht="4.5" customHeight="1"/>
    <row r="822" ht="4.5" customHeight="1"/>
    <row r="823" ht="4.5" customHeight="1"/>
    <row r="824" ht="4.5" customHeight="1"/>
    <row r="825" ht="4.5" customHeight="1"/>
    <row r="826" ht="4.5" customHeight="1"/>
    <row r="827" ht="4.5" customHeight="1"/>
    <row r="828" ht="4.5" customHeight="1"/>
    <row r="829" ht="4.5" customHeight="1"/>
    <row r="830" ht="4.5" customHeight="1"/>
    <row r="831" ht="4.5" customHeight="1"/>
    <row r="832" ht="4.5" customHeight="1"/>
    <row r="833" ht="4.5" customHeight="1"/>
    <row r="834" ht="4.5" customHeight="1"/>
    <row r="835" ht="4.5" customHeight="1"/>
    <row r="836" ht="4.5" customHeight="1"/>
    <row r="837" ht="4.5" customHeight="1"/>
    <row r="838" ht="4.5" customHeight="1"/>
    <row r="839" ht="4.5" customHeight="1"/>
    <row r="840" ht="4.5" customHeight="1"/>
    <row r="841" ht="4.5" customHeight="1"/>
    <row r="842" ht="4.5" customHeight="1"/>
    <row r="843" ht="4.5" customHeight="1"/>
    <row r="844" ht="4.5" customHeight="1"/>
    <row r="845" ht="4.5" customHeight="1"/>
    <row r="846" ht="4.5" customHeight="1"/>
    <row r="847" ht="4.5" customHeight="1"/>
    <row r="848" ht="4.5" customHeight="1"/>
    <row r="849" ht="4.5" customHeight="1"/>
    <row r="850" ht="4.5" customHeight="1"/>
    <row r="851" ht="4.5" customHeight="1"/>
    <row r="852" ht="4.5" customHeight="1"/>
    <row r="853" ht="4.5" customHeight="1"/>
    <row r="854" ht="4.5" customHeight="1"/>
    <row r="855" ht="4.5" customHeight="1"/>
    <row r="856" ht="4.5" customHeight="1"/>
    <row r="857" ht="4.5" customHeight="1"/>
    <row r="858" ht="4.5" customHeight="1"/>
    <row r="859" ht="4.5" customHeight="1"/>
    <row r="860" ht="4.5" customHeight="1"/>
    <row r="861" ht="4.5" customHeight="1"/>
    <row r="862" ht="4.5" customHeight="1"/>
    <row r="863" ht="4.5" customHeight="1"/>
    <row r="864" ht="4.5" customHeight="1"/>
    <row r="865" ht="4.5" customHeight="1"/>
    <row r="866" ht="4.5" customHeight="1"/>
    <row r="867" ht="4.5" customHeight="1"/>
    <row r="868" ht="4.5" customHeight="1"/>
    <row r="869" ht="4.5" customHeight="1"/>
    <row r="870" ht="4.5" customHeight="1"/>
    <row r="871" ht="4.5" customHeight="1"/>
    <row r="872" ht="4.5" customHeight="1"/>
    <row r="873" ht="4.5" customHeight="1"/>
    <row r="874" ht="4.5" customHeight="1"/>
    <row r="875" ht="4.5" customHeight="1"/>
    <row r="876" ht="4.5" customHeight="1"/>
  </sheetData>
  <sheetProtection sheet="1"/>
  <mergeCells count="126">
    <mergeCell ref="AY42:BA43"/>
    <mergeCell ref="BB42:BD43"/>
    <mergeCell ref="V36:AC40"/>
    <mergeCell ref="C95:Q98"/>
    <mergeCell ref="P59:Q59"/>
    <mergeCell ref="C59:J60"/>
    <mergeCell ref="P60:Q60"/>
    <mergeCell ref="C62:J63"/>
    <mergeCell ref="V41:AC43"/>
    <mergeCell ref="AP41:AW43"/>
    <mergeCell ref="AE42:AG43"/>
    <mergeCell ref="AH42:AJ43"/>
    <mergeCell ref="V29:AJ33"/>
    <mergeCell ref="V16:AC17"/>
    <mergeCell ref="AI16:AJ16"/>
    <mergeCell ref="AI17:AJ17"/>
    <mergeCell ref="C4:Q7"/>
    <mergeCell ref="C8:Q11"/>
    <mergeCell ref="V4:AJ7"/>
    <mergeCell ref="V8:AJ11"/>
    <mergeCell ref="C85:J87"/>
    <mergeCell ref="V85:AC87"/>
    <mergeCell ref="C80:J84"/>
    <mergeCell ref="K80:Q84"/>
    <mergeCell ref="V80:AC84"/>
    <mergeCell ref="AP73:BD77"/>
    <mergeCell ref="AP80:AW84"/>
    <mergeCell ref="AX80:BD84"/>
    <mergeCell ref="C73:Q77"/>
    <mergeCell ref="V73:AJ77"/>
    <mergeCell ref="AD80:AJ84"/>
    <mergeCell ref="AP116:BD120"/>
    <mergeCell ref="C123:J127"/>
    <mergeCell ref="K123:Q127"/>
    <mergeCell ref="V123:AC127"/>
    <mergeCell ref="AD123:AJ127"/>
    <mergeCell ref="AP123:AW127"/>
    <mergeCell ref="AX123:BD127"/>
    <mergeCell ref="C116:Q120"/>
    <mergeCell ref="V116:AJ120"/>
    <mergeCell ref="AY129:BA130"/>
    <mergeCell ref="BB129:BD130"/>
    <mergeCell ref="C128:J130"/>
    <mergeCell ref="V128:AC130"/>
    <mergeCell ref="AP128:AW130"/>
    <mergeCell ref="L129:N130"/>
    <mergeCell ref="O129:Q130"/>
    <mergeCell ref="AE129:AG130"/>
    <mergeCell ref="AH129:AJ130"/>
    <mergeCell ref="AP4:BD7"/>
    <mergeCell ref="AP8:BD11"/>
    <mergeCell ref="AP56:AW58"/>
    <mergeCell ref="AX56:BD58"/>
    <mergeCell ref="AP29:BD33"/>
    <mergeCell ref="AP16:AW17"/>
    <mergeCell ref="BC16:BD16"/>
    <mergeCell ref="BC17:BD17"/>
    <mergeCell ref="AP36:AW40"/>
    <mergeCell ref="AX36:BD40"/>
    <mergeCell ref="C51:Q54"/>
    <mergeCell ref="V47:AJ50"/>
    <mergeCell ref="C29:Q33"/>
    <mergeCell ref="C36:J40"/>
    <mergeCell ref="K36:Q40"/>
    <mergeCell ref="C41:J43"/>
    <mergeCell ref="L42:N43"/>
    <mergeCell ref="O42:Q43"/>
    <mergeCell ref="C47:Q50"/>
    <mergeCell ref="AD36:AJ40"/>
    <mergeCell ref="C56:J58"/>
    <mergeCell ref="K56:Q58"/>
    <mergeCell ref="V56:AC58"/>
    <mergeCell ref="AD56:AJ58"/>
    <mergeCell ref="V59:AC60"/>
    <mergeCell ref="AI59:AJ59"/>
    <mergeCell ref="AI60:AJ60"/>
    <mergeCell ref="AP47:BD50"/>
    <mergeCell ref="AP51:BD54"/>
    <mergeCell ref="AP59:AW60"/>
    <mergeCell ref="BC59:BD59"/>
    <mergeCell ref="BC60:BD60"/>
    <mergeCell ref="V51:AJ54"/>
    <mergeCell ref="C91:Q94"/>
    <mergeCell ref="V91:AJ94"/>
    <mergeCell ref="AP91:BD94"/>
    <mergeCell ref="AY86:BA87"/>
    <mergeCell ref="BB86:BD87"/>
    <mergeCell ref="AP85:AW87"/>
    <mergeCell ref="L86:N87"/>
    <mergeCell ref="O86:Q87"/>
    <mergeCell ref="AE86:AG87"/>
    <mergeCell ref="AH86:AJ87"/>
    <mergeCell ref="C103:J104"/>
    <mergeCell ref="P103:Q103"/>
    <mergeCell ref="P104:Q104"/>
    <mergeCell ref="C106:J107"/>
    <mergeCell ref="V95:AJ98"/>
    <mergeCell ref="V103:AC104"/>
    <mergeCell ref="AI103:AJ103"/>
    <mergeCell ref="AI104:AJ104"/>
    <mergeCell ref="C19:J20"/>
    <mergeCell ref="C13:J15"/>
    <mergeCell ref="K13:Q15"/>
    <mergeCell ref="V13:AC15"/>
    <mergeCell ref="C16:J17"/>
    <mergeCell ref="P17:Q17"/>
    <mergeCell ref="P16:Q16"/>
    <mergeCell ref="AD13:AJ15"/>
    <mergeCell ref="AP13:AW15"/>
    <mergeCell ref="AX13:BD15"/>
    <mergeCell ref="V19:AC20"/>
    <mergeCell ref="AP19:AW20"/>
    <mergeCell ref="C100:J102"/>
    <mergeCell ref="K100:Q102"/>
    <mergeCell ref="V100:AC102"/>
    <mergeCell ref="AD100:AJ102"/>
    <mergeCell ref="V106:AC107"/>
    <mergeCell ref="AP106:AW107"/>
    <mergeCell ref="V62:AC63"/>
    <mergeCell ref="AP62:AW63"/>
    <mergeCell ref="AP100:AW102"/>
    <mergeCell ref="AP95:BD98"/>
    <mergeCell ref="AP103:AW104"/>
    <mergeCell ref="BC103:BD103"/>
    <mergeCell ref="BC104:BD104"/>
    <mergeCell ref="AX100:BD102"/>
  </mergeCells>
  <printOptions/>
  <pageMargins left="0.3937007874015748" right="0.1968503937007874" top="0.1968503937007874" bottom="0.1968503937007874" header="0" footer="0"/>
  <pageSetup horizontalDpi="300" verticalDpi="300" orientation="portrait" paperSize="9" scale="1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BF129"/>
  <sheetViews>
    <sheetView showZeros="0" workbookViewId="0" topLeftCell="A1">
      <selection activeCell="A1" sqref="A1"/>
    </sheetView>
  </sheetViews>
  <sheetFormatPr defaultColWidth="9.00390625" defaultRowHeight="13.5"/>
  <cols>
    <col min="1" max="112" width="1.25" style="2" customWidth="1"/>
    <col min="113" max="16384" width="9.00390625" style="2" customWidth="1"/>
  </cols>
  <sheetData>
    <row r="1" ht="4.5" customHeight="1"/>
    <row r="2" ht="4.5" customHeight="1"/>
    <row r="3" ht="4.5" customHeight="1"/>
    <row r="4" spans="3:56" ht="4.5" customHeight="1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</row>
    <row r="5" spans="3:56" ht="4.5" customHeight="1"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</row>
    <row r="6" spans="3:56" ht="4.5" customHeight="1"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</row>
    <row r="7" spans="3:56" ht="4.5" customHeight="1"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</row>
    <row r="8" spans="3:56" ht="4.5" customHeight="1"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</row>
    <row r="9" spans="3:56" ht="4.5" customHeight="1"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</row>
    <row r="10" spans="3:56" ht="4.5" customHeight="1"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</row>
    <row r="11" spans="3:56" ht="4.5" customHeight="1"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</row>
    <row r="12" ht="4.5" customHeight="1"/>
    <row r="13" ht="4.5" customHeight="1"/>
    <row r="14" spans="12:56" ht="4.5" customHeight="1">
      <c r="L14" s="8"/>
      <c r="M14" s="8"/>
      <c r="N14" s="8"/>
      <c r="O14" s="8"/>
      <c r="P14" s="8"/>
      <c r="Q14" s="8"/>
      <c r="AE14" s="8"/>
      <c r="AF14" s="8"/>
      <c r="AG14" s="8"/>
      <c r="AH14" s="8"/>
      <c r="AI14" s="8"/>
      <c r="AJ14" s="8"/>
      <c r="AY14" s="8"/>
      <c r="AZ14" s="8"/>
      <c r="BA14" s="8"/>
      <c r="BB14" s="8"/>
      <c r="BC14" s="8"/>
      <c r="BD14" s="8"/>
    </row>
    <row r="15" spans="3:56" ht="4.5" customHeight="1">
      <c r="C15" s="43"/>
      <c r="D15" s="43"/>
      <c r="E15" s="43"/>
      <c r="F15" s="43"/>
      <c r="G15" s="43"/>
      <c r="H15" s="43"/>
      <c r="I15" s="43"/>
      <c r="J15" s="43"/>
      <c r="K15" s="44"/>
      <c r="L15" s="44"/>
      <c r="M15" s="44"/>
      <c r="N15" s="44"/>
      <c r="O15" s="44"/>
      <c r="P15" s="44"/>
      <c r="Q15" s="44"/>
      <c r="V15" s="43"/>
      <c r="W15" s="43"/>
      <c r="X15" s="43"/>
      <c r="Y15" s="43"/>
      <c r="Z15" s="43"/>
      <c r="AA15" s="43"/>
      <c r="AB15" s="43"/>
      <c r="AC15" s="43"/>
      <c r="AD15" s="44"/>
      <c r="AE15" s="44"/>
      <c r="AF15" s="44"/>
      <c r="AG15" s="44"/>
      <c r="AH15" s="44"/>
      <c r="AI15" s="44"/>
      <c r="AJ15" s="44"/>
      <c r="AP15" s="43"/>
      <c r="AQ15" s="43"/>
      <c r="AR15" s="43"/>
      <c r="AS15" s="43"/>
      <c r="AT15" s="43"/>
      <c r="AU15" s="43"/>
      <c r="AV15" s="43"/>
      <c r="AW15" s="43"/>
      <c r="AX15" s="44"/>
      <c r="AY15" s="44"/>
      <c r="AZ15" s="44"/>
      <c r="BA15" s="44"/>
      <c r="BB15" s="44"/>
      <c r="BC15" s="44"/>
      <c r="BD15" s="44"/>
    </row>
    <row r="16" spans="3:56" ht="4.5" customHeight="1">
      <c r="C16" s="43"/>
      <c r="D16" s="43"/>
      <c r="E16" s="43"/>
      <c r="F16" s="43"/>
      <c r="G16" s="43"/>
      <c r="H16" s="43"/>
      <c r="I16" s="43"/>
      <c r="J16" s="43"/>
      <c r="K16" s="44"/>
      <c r="L16" s="44"/>
      <c r="M16" s="44"/>
      <c r="N16" s="44"/>
      <c r="O16" s="44"/>
      <c r="P16" s="44"/>
      <c r="Q16" s="44"/>
      <c r="V16" s="43"/>
      <c r="W16" s="43"/>
      <c r="X16" s="43"/>
      <c r="Y16" s="43"/>
      <c r="Z16" s="43"/>
      <c r="AA16" s="43"/>
      <c r="AB16" s="43"/>
      <c r="AC16" s="43"/>
      <c r="AD16" s="44"/>
      <c r="AE16" s="44"/>
      <c r="AF16" s="44"/>
      <c r="AG16" s="44"/>
      <c r="AH16" s="44"/>
      <c r="AI16" s="44"/>
      <c r="AJ16" s="44"/>
      <c r="AP16" s="43"/>
      <c r="AQ16" s="43"/>
      <c r="AR16" s="43"/>
      <c r="AS16" s="43"/>
      <c r="AT16" s="43"/>
      <c r="AU16" s="43"/>
      <c r="AV16" s="43"/>
      <c r="AW16" s="43"/>
      <c r="AX16" s="44"/>
      <c r="AY16" s="44"/>
      <c r="AZ16" s="44"/>
      <c r="BA16" s="44"/>
      <c r="BB16" s="44"/>
      <c r="BC16" s="44"/>
      <c r="BD16" s="44"/>
    </row>
    <row r="17" spans="3:56" ht="4.5" customHeight="1">
      <c r="C17" s="43"/>
      <c r="D17" s="43"/>
      <c r="E17" s="43"/>
      <c r="F17" s="43"/>
      <c r="G17" s="43"/>
      <c r="H17" s="43"/>
      <c r="I17" s="43"/>
      <c r="J17" s="43"/>
      <c r="K17" s="44"/>
      <c r="L17" s="44"/>
      <c r="M17" s="44"/>
      <c r="N17" s="44"/>
      <c r="O17" s="44"/>
      <c r="P17" s="44"/>
      <c r="Q17" s="44"/>
      <c r="V17" s="43"/>
      <c r="W17" s="43"/>
      <c r="X17" s="43"/>
      <c r="Y17" s="43"/>
      <c r="Z17" s="43"/>
      <c r="AA17" s="43"/>
      <c r="AB17" s="43"/>
      <c r="AC17" s="43"/>
      <c r="AD17" s="44"/>
      <c r="AE17" s="44"/>
      <c r="AF17" s="44"/>
      <c r="AG17" s="44"/>
      <c r="AH17" s="44"/>
      <c r="AI17" s="44"/>
      <c r="AJ17" s="44"/>
      <c r="AP17" s="43"/>
      <c r="AQ17" s="43"/>
      <c r="AR17" s="43"/>
      <c r="AS17" s="43"/>
      <c r="AT17" s="43"/>
      <c r="AU17" s="43"/>
      <c r="AV17" s="43"/>
      <c r="AW17" s="43"/>
      <c r="AX17" s="44"/>
      <c r="AY17" s="44"/>
      <c r="AZ17" s="44"/>
      <c r="BA17" s="44"/>
      <c r="BB17" s="44"/>
      <c r="BC17" s="44"/>
      <c r="BD17" s="44"/>
    </row>
    <row r="18" spans="3:56" ht="4.5" customHeight="1">
      <c r="C18" s="43"/>
      <c r="D18" s="43"/>
      <c r="E18" s="43"/>
      <c r="F18" s="43"/>
      <c r="G18" s="43"/>
      <c r="H18" s="43"/>
      <c r="I18" s="43"/>
      <c r="J18" s="43"/>
      <c r="K18" s="44"/>
      <c r="L18" s="44"/>
      <c r="M18" s="44"/>
      <c r="N18" s="44"/>
      <c r="O18" s="44"/>
      <c r="P18" s="44"/>
      <c r="Q18" s="44"/>
      <c r="V18" s="43"/>
      <c r="W18" s="43"/>
      <c r="X18" s="43"/>
      <c r="Y18" s="43"/>
      <c r="Z18" s="43"/>
      <c r="AA18" s="43"/>
      <c r="AB18" s="43"/>
      <c r="AC18" s="43"/>
      <c r="AD18" s="44"/>
      <c r="AE18" s="44"/>
      <c r="AF18" s="44"/>
      <c r="AG18" s="44"/>
      <c r="AH18" s="44"/>
      <c r="AI18" s="44"/>
      <c r="AJ18" s="44"/>
      <c r="AP18" s="43"/>
      <c r="AQ18" s="43"/>
      <c r="AR18" s="43"/>
      <c r="AS18" s="43"/>
      <c r="AT18" s="43"/>
      <c r="AU18" s="43"/>
      <c r="AV18" s="43"/>
      <c r="AW18" s="43"/>
      <c r="AX18" s="44"/>
      <c r="AY18" s="44"/>
      <c r="AZ18" s="44"/>
      <c r="BA18" s="44"/>
      <c r="BB18" s="44"/>
      <c r="BC18" s="44"/>
      <c r="BD18" s="44"/>
    </row>
    <row r="19" spans="3:56" ht="4.5" customHeight="1">
      <c r="C19" s="22"/>
      <c r="D19" s="22"/>
      <c r="E19" s="22"/>
      <c r="F19" s="22"/>
      <c r="G19" s="22"/>
      <c r="H19" s="22"/>
      <c r="I19" s="22"/>
      <c r="J19" s="22"/>
      <c r="K19" s="10"/>
      <c r="M19" s="11"/>
      <c r="N19" s="11"/>
      <c r="P19" s="14"/>
      <c r="Q19" s="14"/>
      <c r="V19" s="22"/>
      <c r="W19" s="22"/>
      <c r="X19" s="22"/>
      <c r="Y19" s="22"/>
      <c r="Z19" s="22"/>
      <c r="AA19" s="22"/>
      <c r="AB19" s="22"/>
      <c r="AC19" s="22"/>
      <c r="AD19" s="10"/>
      <c r="AF19" s="11"/>
      <c r="AG19" s="11"/>
      <c r="AI19" s="14"/>
      <c r="AJ19" s="14"/>
      <c r="AP19" s="22"/>
      <c r="AQ19" s="22"/>
      <c r="AR19" s="22"/>
      <c r="AS19" s="22"/>
      <c r="AT19" s="22"/>
      <c r="AU19" s="22"/>
      <c r="AV19" s="22"/>
      <c r="AW19" s="22"/>
      <c r="AX19" s="10"/>
      <c r="AZ19" s="11"/>
      <c r="BA19" s="11"/>
      <c r="BC19" s="14"/>
      <c r="BD19" s="14"/>
    </row>
    <row r="20" spans="3:56" ht="4.5" customHeight="1">
      <c r="C20" s="22"/>
      <c r="D20" s="22"/>
      <c r="E20" s="22"/>
      <c r="F20" s="22"/>
      <c r="G20" s="22"/>
      <c r="H20" s="22"/>
      <c r="I20" s="22"/>
      <c r="J20" s="22"/>
      <c r="K20" s="10"/>
      <c r="L20" s="11"/>
      <c r="M20" s="11"/>
      <c r="N20" s="11"/>
      <c r="O20" s="12"/>
      <c r="P20" s="15"/>
      <c r="Q20" s="15"/>
      <c r="V20" s="22"/>
      <c r="W20" s="22"/>
      <c r="X20" s="22"/>
      <c r="Y20" s="22"/>
      <c r="Z20" s="22"/>
      <c r="AA20" s="22"/>
      <c r="AB20" s="22"/>
      <c r="AC20" s="22"/>
      <c r="AD20" s="10"/>
      <c r="AE20" s="11"/>
      <c r="AF20" s="11"/>
      <c r="AG20" s="11"/>
      <c r="AH20" s="12"/>
      <c r="AI20" s="15"/>
      <c r="AJ20" s="15"/>
      <c r="AP20" s="22"/>
      <c r="AQ20" s="22"/>
      <c r="AR20" s="22"/>
      <c r="AS20" s="22"/>
      <c r="AT20" s="22"/>
      <c r="AU20" s="22"/>
      <c r="AV20" s="22"/>
      <c r="AW20" s="22"/>
      <c r="AX20" s="10"/>
      <c r="AY20" s="11"/>
      <c r="AZ20" s="11"/>
      <c r="BA20" s="11"/>
      <c r="BB20" s="12"/>
      <c r="BC20" s="15"/>
      <c r="BD20" s="15"/>
    </row>
    <row r="21" spans="12:56" ht="4.5" customHeight="1">
      <c r="L21" s="7"/>
      <c r="M21" s="7"/>
      <c r="N21" s="7"/>
      <c r="O21" s="9"/>
      <c r="P21" s="9"/>
      <c r="Q21" s="9"/>
      <c r="AE21" s="7"/>
      <c r="AF21" s="7"/>
      <c r="AG21" s="7"/>
      <c r="AH21" s="9"/>
      <c r="AI21" s="9"/>
      <c r="AJ21" s="9"/>
      <c r="AY21" s="7"/>
      <c r="AZ21" s="7"/>
      <c r="BA21" s="7"/>
      <c r="BB21" s="9"/>
      <c r="BC21" s="9"/>
      <c r="BD21" s="9"/>
    </row>
    <row r="22" ht="4.5" customHeight="1"/>
    <row r="23" ht="4.5" customHeight="1"/>
    <row r="24" ht="4.5" customHeight="1"/>
    <row r="25" ht="4.5" customHeight="1"/>
    <row r="26" spans="3:56" ht="4.5" customHeight="1">
      <c r="C26" s="49">
        <f>VLOOKUP(リスト!$A3,リスト!$A$2:$I$22,3,0)</f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V26" s="49">
        <f>VLOOKUP(リスト!$A4,リスト!$A$2:$I$22,3,0)</f>
        <v>0</v>
      </c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P26" s="49">
        <f>VLOOKUP(リスト!$A5,リスト!$A$2:$I$22,3,0)</f>
        <v>0</v>
      </c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</row>
    <row r="27" spans="3:56" ht="4.5" customHeight="1"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</row>
    <row r="28" spans="3:56" ht="4.5" customHeight="1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</row>
    <row r="29" spans="3:56" ht="4.5" customHeight="1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</row>
    <row r="30" spans="3:56" ht="4.5" customHeight="1">
      <c r="C30" s="45">
        <f>VLOOKUP(リスト!$A3,リスト!$A$2:$I$22,4,0)</f>
        <v>0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V30" s="45">
        <f>VLOOKUP(リスト!$A4,リスト!$A$2:$I$22,4,0)</f>
        <v>0</v>
      </c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P30" s="45">
        <f>VLOOKUP(リスト!$A5,リスト!$A$2:$I$22,4,0)</f>
        <v>0</v>
      </c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</row>
    <row r="31" spans="3:56" ht="4.5" customHeight="1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</row>
    <row r="32" spans="3:56" ht="4.5" customHeight="1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</row>
    <row r="33" spans="3:56" ht="4.5" customHeight="1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</row>
    <row r="34" ht="4.5" customHeight="1"/>
    <row r="35" spans="3:56" ht="4.5" customHeight="1">
      <c r="C35" s="43">
        <f>VLOOKUP(リスト!$A3,リスト!$A$3:$I$22,9,0)</f>
        <v>0</v>
      </c>
      <c r="D35" s="43"/>
      <c r="E35" s="43"/>
      <c r="F35" s="43"/>
      <c r="G35" s="43"/>
      <c r="H35" s="43"/>
      <c r="I35" s="43"/>
      <c r="J35" s="43"/>
      <c r="K35" s="44">
        <f>VLOOKUP(リスト!$A3,リスト!$A$3:$I$22,5,0)</f>
        <v>0</v>
      </c>
      <c r="L35" s="44"/>
      <c r="M35" s="44"/>
      <c r="N35" s="44"/>
      <c r="O35" s="44"/>
      <c r="P35" s="44"/>
      <c r="Q35" s="44"/>
      <c r="V35" s="43">
        <f>VLOOKUP(リスト!$A4,リスト!$A$3:$I$22,9,0)</f>
        <v>0</v>
      </c>
      <c r="W35" s="43"/>
      <c r="X35" s="43"/>
      <c r="Y35" s="43"/>
      <c r="Z35" s="43"/>
      <c r="AA35" s="43"/>
      <c r="AB35" s="43"/>
      <c r="AC35" s="43"/>
      <c r="AD35" s="44">
        <f>VLOOKUP(リスト!$A4,リスト!$A$3:$I$22,5,0)</f>
        <v>0</v>
      </c>
      <c r="AE35" s="44"/>
      <c r="AF35" s="44"/>
      <c r="AG35" s="44"/>
      <c r="AH35" s="44"/>
      <c r="AI35" s="44"/>
      <c r="AJ35" s="44"/>
      <c r="AP35" s="43">
        <f>VLOOKUP(リスト!$A5,リスト!$A$3:$I$22,9,0)</f>
        <v>0</v>
      </c>
      <c r="AQ35" s="43"/>
      <c r="AR35" s="43"/>
      <c r="AS35" s="43"/>
      <c r="AT35" s="43"/>
      <c r="AU35" s="43"/>
      <c r="AV35" s="43"/>
      <c r="AW35" s="43"/>
      <c r="AX35" s="44">
        <f>VLOOKUP(リスト!$A5,リスト!$A$3:$I$22,5,0)</f>
        <v>0</v>
      </c>
      <c r="AY35" s="44"/>
      <c r="AZ35" s="44"/>
      <c r="BA35" s="44"/>
      <c r="BB35" s="44"/>
      <c r="BC35" s="44"/>
      <c r="BD35" s="44"/>
    </row>
    <row r="36" spans="3:56" ht="4.5" customHeight="1">
      <c r="C36" s="43"/>
      <c r="D36" s="43"/>
      <c r="E36" s="43"/>
      <c r="F36" s="43"/>
      <c r="G36" s="43"/>
      <c r="H36" s="43"/>
      <c r="I36" s="43"/>
      <c r="J36" s="43"/>
      <c r="K36" s="44"/>
      <c r="L36" s="44"/>
      <c r="M36" s="44"/>
      <c r="N36" s="44"/>
      <c r="O36" s="44"/>
      <c r="P36" s="44"/>
      <c r="Q36" s="44"/>
      <c r="V36" s="43"/>
      <c r="W36" s="43"/>
      <c r="X36" s="43"/>
      <c r="Y36" s="43"/>
      <c r="Z36" s="43"/>
      <c r="AA36" s="43"/>
      <c r="AB36" s="43"/>
      <c r="AC36" s="43"/>
      <c r="AD36" s="44"/>
      <c r="AE36" s="44"/>
      <c r="AF36" s="44"/>
      <c r="AG36" s="44"/>
      <c r="AH36" s="44"/>
      <c r="AI36" s="44"/>
      <c r="AJ36" s="44"/>
      <c r="AP36" s="43"/>
      <c r="AQ36" s="43"/>
      <c r="AR36" s="43"/>
      <c r="AS36" s="43"/>
      <c r="AT36" s="43"/>
      <c r="AU36" s="43"/>
      <c r="AV36" s="43"/>
      <c r="AW36" s="43"/>
      <c r="AX36" s="44"/>
      <c r="AY36" s="44"/>
      <c r="AZ36" s="44"/>
      <c r="BA36" s="44"/>
      <c r="BB36" s="44"/>
      <c r="BC36" s="44"/>
      <c r="BD36" s="44"/>
    </row>
    <row r="37" spans="3:56" ht="4.5" customHeight="1">
      <c r="C37" s="43"/>
      <c r="D37" s="43"/>
      <c r="E37" s="43"/>
      <c r="F37" s="43"/>
      <c r="G37" s="43"/>
      <c r="H37" s="43"/>
      <c r="I37" s="43"/>
      <c r="J37" s="43"/>
      <c r="K37" s="44"/>
      <c r="L37" s="44"/>
      <c r="M37" s="44"/>
      <c r="N37" s="44"/>
      <c r="O37" s="44"/>
      <c r="P37" s="44"/>
      <c r="Q37" s="44"/>
      <c r="V37" s="43"/>
      <c r="W37" s="43"/>
      <c r="X37" s="43"/>
      <c r="Y37" s="43"/>
      <c r="Z37" s="43"/>
      <c r="AA37" s="43"/>
      <c r="AB37" s="43"/>
      <c r="AC37" s="43"/>
      <c r="AD37" s="44"/>
      <c r="AE37" s="44"/>
      <c r="AF37" s="44"/>
      <c r="AG37" s="44"/>
      <c r="AH37" s="44"/>
      <c r="AI37" s="44"/>
      <c r="AJ37" s="44"/>
      <c r="AP37" s="43"/>
      <c r="AQ37" s="43"/>
      <c r="AR37" s="43"/>
      <c r="AS37" s="43"/>
      <c r="AT37" s="43"/>
      <c r="AU37" s="43"/>
      <c r="AV37" s="43"/>
      <c r="AW37" s="43"/>
      <c r="AX37" s="44"/>
      <c r="AY37" s="44"/>
      <c r="AZ37" s="44"/>
      <c r="BA37" s="44"/>
      <c r="BB37" s="44"/>
      <c r="BC37" s="44"/>
      <c r="BD37" s="44"/>
    </row>
    <row r="38" spans="3:58" ht="4.5" customHeight="1">
      <c r="C38" s="53">
        <f>VLOOKUP(リスト!$A3,リスト!$A$3:$I$22,2,0)</f>
        <v>0</v>
      </c>
      <c r="D38" s="53"/>
      <c r="E38" s="53"/>
      <c r="F38" s="53"/>
      <c r="G38" s="53"/>
      <c r="H38" s="53"/>
      <c r="I38" s="53"/>
      <c r="J38" s="53"/>
      <c r="K38" s="19"/>
      <c r="L38" s="19"/>
      <c r="M38" s="23"/>
      <c r="N38" s="23"/>
      <c r="O38" s="19"/>
      <c r="P38" s="47">
        <f>VLOOKUP(リスト!$A3,リスト!$A$3:$I$22,6,0)</f>
        <v>0</v>
      </c>
      <c r="Q38" s="47"/>
      <c r="R38" s="19"/>
      <c r="S38" s="19"/>
      <c r="T38" s="19"/>
      <c r="U38" s="19"/>
      <c r="V38" s="53">
        <f>VLOOKUP(リスト!$A4,リスト!$A$3:$I$22,2,0)</f>
        <v>0</v>
      </c>
      <c r="W38" s="53"/>
      <c r="X38" s="53"/>
      <c r="Y38" s="53"/>
      <c r="Z38" s="53"/>
      <c r="AA38" s="53"/>
      <c r="AB38" s="53"/>
      <c r="AC38" s="53"/>
      <c r="AD38" s="19"/>
      <c r="AE38" s="19"/>
      <c r="AF38" s="23"/>
      <c r="AG38" s="23"/>
      <c r="AH38" s="19"/>
      <c r="AI38" s="47">
        <f>VLOOKUP(リスト!$A4,リスト!$A$3:$I$22,6,0)</f>
        <v>0</v>
      </c>
      <c r="AJ38" s="47"/>
      <c r="AK38" s="19"/>
      <c r="AL38" s="19"/>
      <c r="AM38" s="19"/>
      <c r="AN38" s="19"/>
      <c r="AO38" s="19"/>
      <c r="AP38" s="53">
        <f>VLOOKUP(リスト!$A5,リスト!$A$3:$I$22,2,0)</f>
        <v>0</v>
      </c>
      <c r="AQ38" s="53"/>
      <c r="AR38" s="53"/>
      <c r="AS38" s="53"/>
      <c r="AT38" s="53"/>
      <c r="AU38" s="53"/>
      <c r="AV38" s="53"/>
      <c r="AW38" s="53"/>
      <c r="AX38" s="19"/>
      <c r="AY38" s="19"/>
      <c r="AZ38" s="23"/>
      <c r="BA38" s="23"/>
      <c r="BB38" s="19"/>
      <c r="BC38" s="47">
        <f>VLOOKUP(リスト!$A5,リスト!$A$3:$I$22,6,0)</f>
        <v>0</v>
      </c>
      <c r="BD38" s="47"/>
      <c r="BE38" s="24"/>
      <c r="BF38" s="24"/>
    </row>
    <row r="39" spans="3:58" ht="4.5" customHeight="1">
      <c r="C39" s="53"/>
      <c r="D39" s="53"/>
      <c r="E39" s="53"/>
      <c r="F39" s="53"/>
      <c r="G39" s="53"/>
      <c r="H39" s="53"/>
      <c r="I39" s="53"/>
      <c r="J39" s="53"/>
      <c r="K39" s="19"/>
      <c r="L39" s="23"/>
      <c r="M39" s="23"/>
      <c r="N39" s="23"/>
      <c r="O39" s="25"/>
      <c r="P39" s="48">
        <f>VLOOKUP(リスト!$A3,リスト!$A$3:$I$22,7,0)</f>
        <v>0</v>
      </c>
      <c r="Q39" s="48"/>
      <c r="R39" s="19"/>
      <c r="S39" s="19"/>
      <c r="T39" s="19"/>
      <c r="U39" s="19"/>
      <c r="V39" s="53"/>
      <c r="W39" s="53"/>
      <c r="X39" s="53"/>
      <c r="Y39" s="53"/>
      <c r="Z39" s="53"/>
      <c r="AA39" s="53"/>
      <c r="AB39" s="53"/>
      <c r="AC39" s="53"/>
      <c r="AD39" s="19"/>
      <c r="AE39" s="23"/>
      <c r="AF39" s="23"/>
      <c r="AG39" s="23"/>
      <c r="AH39" s="25"/>
      <c r="AI39" s="48">
        <f>VLOOKUP(リスト!$A4,リスト!$A$3:$I$22,7,0)</f>
        <v>0</v>
      </c>
      <c r="AJ39" s="48"/>
      <c r="AK39" s="19"/>
      <c r="AL39" s="19"/>
      <c r="AM39" s="19"/>
      <c r="AN39" s="19"/>
      <c r="AO39" s="19"/>
      <c r="AP39" s="53"/>
      <c r="AQ39" s="53"/>
      <c r="AR39" s="53"/>
      <c r="AS39" s="53"/>
      <c r="AT39" s="53"/>
      <c r="AU39" s="53"/>
      <c r="AV39" s="53"/>
      <c r="AW39" s="53"/>
      <c r="AX39" s="19"/>
      <c r="AY39" s="23"/>
      <c r="AZ39" s="23"/>
      <c r="BA39" s="23"/>
      <c r="BB39" s="25"/>
      <c r="BC39" s="48">
        <f>VLOOKUP(リスト!$A5,リスト!$A$3:$I$22,7,0)</f>
        <v>0</v>
      </c>
      <c r="BD39" s="48"/>
      <c r="BE39" s="24"/>
      <c r="BF39" s="24"/>
    </row>
    <row r="40" spans="3:58" ht="4.5" customHeight="1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</row>
    <row r="41" spans="3:58" ht="4.5" customHeight="1">
      <c r="C41" s="42">
        <f>VLOOKUP(リスト!$A3,リスト!$A$3:$I$22,8,0)</f>
        <v>0</v>
      </c>
      <c r="D41" s="42"/>
      <c r="E41" s="42"/>
      <c r="F41" s="42"/>
      <c r="G41" s="42"/>
      <c r="H41" s="42"/>
      <c r="I41" s="42"/>
      <c r="J41" s="42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42">
        <f>VLOOKUP(リスト!$A4,リスト!$A$3:$I$22,8,0)</f>
        <v>0</v>
      </c>
      <c r="W41" s="42"/>
      <c r="X41" s="42"/>
      <c r="Y41" s="42"/>
      <c r="Z41" s="42"/>
      <c r="AA41" s="42"/>
      <c r="AB41" s="42"/>
      <c r="AC41" s="42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42">
        <f>VLOOKUP(リスト!$A5,リスト!$A$3:$I$22,8,0)</f>
        <v>0</v>
      </c>
      <c r="AQ41" s="42"/>
      <c r="AR41" s="42"/>
      <c r="AS41" s="42"/>
      <c r="AT41" s="42"/>
      <c r="AU41" s="42"/>
      <c r="AV41" s="42"/>
      <c r="AW41" s="42"/>
      <c r="AX41" s="24"/>
      <c r="AY41" s="24"/>
      <c r="AZ41" s="24"/>
      <c r="BA41" s="24"/>
      <c r="BB41" s="24"/>
      <c r="BC41" s="24"/>
      <c r="BD41" s="24"/>
      <c r="BE41" s="24"/>
      <c r="BF41" s="24"/>
    </row>
    <row r="42" spans="3:58" ht="4.5" customHeight="1">
      <c r="C42" s="42"/>
      <c r="D42" s="42"/>
      <c r="E42" s="42"/>
      <c r="F42" s="42"/>
      <c r="G42" s="42"/>
      <c r="H42" s="42"/>
      <c r="I42" s="42"/>
      <c r="J42" s="42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42"/>
      <c r="W42" s="42"/>
      <c r="X42" s="42"/>
      <c r="Y42" s="42"/>
      <c r="Z42" s="42"/>
      <c r="AA42" s="42"/>
      <c r="AB42" s="42"/>
      <c r="AC42" s="42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42"/>
      <c r="AQ42" s="42"/>
      <c r="AR42" s="42"/>
      <c r="AS42" s="42"/>
      <c r="AT42" s="42"/>
      <c r="AU42" s="42"/>
      <c r="AV42" s="42"/>
      <c r="AW42" s="42"/>
      <c r="AX42" s="24"/>
      <c r="AY42" s="24"/>
      <c r="AZ42" s="24"/>
      <c r="BA42" s="24"/>
      <c r="BB42" s="24"/>
      <c r="BC42" s="24"/>
      <c r="BD42" s="24"/>
      <c r="BE42" s="24"/>
      <c r="BF42" s="24"/>
    </row>
    <row r="43" ht="4.5" customHeight="1"/>
    <row r="44" ht="4.5" customHeight="1"/>
    <row r="45" ht="4.5" customHeight="1"/>
    <row r="46" ht="4.5" customHeight="1"/>
    <row r="47" spans="3:56" ht="4.5" customHeight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</row>
    <row r="48" spans="3:56" ht="4.5" customHeight="1"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</row>
    <row r="49" spans="3:56" ht="4.5" customHeight="1"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</row>
    <row r="50" spans="3:56" ht="4.5" customHeight="1"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</row>
    <row r="51" spans="3:56" ht="4.5" customHeight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</row>
    <row r="52" spans="3:56" ht="4.5" customHeight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</row>
    <row r="53" spans="3:56" ht="4.5" customHeight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</row>
    <row r="54" spans="3:56" ht="4.5" customHeight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</row>
    <row r="55" ht="4.5" customHeight="1"/>
    <row r="56" ht="4.5" customHeight="1"/>
    <row r="57" spans="12:56" ht="4.5" customHeight="1">
      <c r="L57" s="8"/>
      <c r="M57" s="8"/>
      <c r="N57" s="8"/>
      <c r="O57" s="8"/>
      <c r="P57" s="8"/>
      <c r="Q57" s="8"/>
      <c r="AE57" s="8"/>
      <c r="AF57" s="8"/>
      <c r="AG57" s="8"/>
      <c r="AH57" s="8"/>
      <c r="AI57" s="8"/>
      <c r="AJ57" s="8"/>
      <c r="AY57" s="8"/>
      <c r="AZ57" s="8"/>
      <c r="BA57" s="8"/>
      <c r="BB57" s="8"/>
      <c r="BC57" s="8"/>
      <c r="BD57" s="8"/>
    </row>
    <row r="58" spans="3:56" ht="4.5" customHeight="1">
      <c r="C58" s="43"/>
      <c r="D58" s="43"/>
      <c r="E58" s="43"/>
      <c r="F58" s="43"/>
      <c r="G58" s="43"/>
      <c r="H58" s="43"/>
      <c r="I58" s="43"/>
      <c r="J58" s="43"/>
      <c r="K58" s="44"/>
      <c r="L58" s="44"/>
      <c r="M58" s="44"/>
      <c r="N58" s="44"/>
      <c r="O58" s="44"/>
      <c r="P58" s="44"/>
      <c r="Q58" s="44"/>
      <c r="V58" s="43"/>
      <c r="W58" s="43"/>
      <c r="X58" s="43"/>
      <c r="Y58" s="43"/>
      <c r="Z58" s="43"/>
      <c r="AA58" s="43"/>
      <c r="AB58" s="43"/>
      <c r="AC58" s="43"/>
      <c r="AD58" s="44"/>
      <c r="AE58" s="44"/>
      <c r="AF58" s="44"/>
      <c r="AG58" s="44"/>
      <c r="AH58" s="44"/>
      <c r="AI58" s="44"/>
      <c r="AJ58" s="44"/>
      <c r="AP58" s="43"/>
      <c r="AQ58" s="43"/>
      <c r="AR58" s="43"/>
      <c r="AS58" s="43"/>
      <c r="AT58" s="43"/>
      <c r="AU58" s="43"/>
      <c r="AV58" s="43"/>
      <c r="AW58" s="43"/>
      <c r="AX58" s="44"/>
      <c r="AY58" s="44"/>
      <c r="AZ58" s="44"/>
      <c r="BA58" s="44"/>
      <c r="BB58" s="44"/>
      <c r="BC58" s="44"/>
      <c r="BD58" s="44"/>
    </row>
    <row r="59" spans="3:56" ht="4.5" customHeight="1">
      <c r="C59" s="43"/>
      <c r="D59" s="43"/>
      <c r="E59" s="43"/>
      <c r="F59" s="43"/>
      <c r="G59" s="43"/>
      <c r="H59" s="43"/>
      <c r="I59" s="43"/>
      <c r="J59" s="43"/>
      <c r="K59" s="44"/>
      <c r="L59" s="44"/>
      <c r="M59" s="44"/>
      <c r="N59" s="44"/>
      <c r="O59" s="44"/>
      <c r="P59" s="44"/>
      <c r="Q59" s="44"/>
      <c r="V59" s="43"/>
      <c r="W59" s="43"/>
      <c r="X59" s="43"/>
      <c r="Y59" s="43"/>
      <c r="Z59" s="43"/>
      <c r="AA59" s="43"/>
      <c r="AB59" s="43"/>
      <c r="AC59" s="43"/>
      <c r="AD59" s="44"/>
      <c r="AE59" s="44"/>
      <c r="AF59" s="44"/>
      <c r="AG59" s="44"/>
      <c r="AH59" s="44"/>
      <c r="AI59" s="44"/>
      <c r="AJ59" s="44"/>
      <c r="AP59" s="43"/>
      <c r="AQ59" s="43"/>
      <c r="AR59" s="43"/>
      <c r="AS59" s="43"/>
      <c r="AT59" s="43"/>
      <c r="AU59" s="43"/>
      <c r="AV59" s="43"/>
      <c r="AW59" s="43"/>
      <c r="AX59" s="44"/>
      <c r="AY59" s="44"/>
      <c r="AZ59" s="44"/>
      <c r="BA59" s="44"/>
      <c r="BB59" s="44"/>
      <c r="BC59" s="44"/>
      <c r="BD59" s="44"/>
    </row>
    <row r="60" spans="3:56" ht="4.5" customHeight="1">
      <c r="C60" s="43"/>
      <c r="D60" s="43"/>
      <c r="E60" s="43"/>
      <c r="F60" s="43"/>
      <c r="G60" s="43"/>
      <c r="H60" s="43"/>
      <c r="I60" s="43"/>
      <c r="J60" s="43"/>
      <c r="K60" s="44"/>
      <c r="L60" s="44"/>
      <c r="M60" s="44"/>
      <c r="N60" s="44"/>
      <c r="O60" s="44"/>
      <c r="P60" s="44"/>
      <c r="Q60" s="44"/>
      <c r="V60" s="43"/>
      <c r="W60" s="43"/>
      <c r="X60" s="43"/>
      <c r="Y60" s="43"/>
      <c r="Z60" s="43"/>
      <c r="AA60" s="43"/>
      <c r="AB60" s="43"/>
      <c r="AC60" s="43"/>
      <c r="AD60" s="44"/>
      <c r="AE60" s="44"/>
      <c r="AF60" s="44"/>
      <c r="AG60" s="44"/>
      <c r="AH60" s="44"/>
      <c r="AI60" s="44"/>
      <c r="AJ60" s="44"/>
      <c r="AP60" s="43"/>
      <c r="AQ60" s="43"/>
      <c r="AR60" s="43"/>
      <c r="AS60" s="43"/>
      <c r="AT60" s="43"/>
      <c r="AU60" s="43"/>
      <c r="AV60" s="43"/>
      <c r="AW60" s="43"/>
      <c r="AX60" s="44"/>
      <c r="AY60" s="44"/>
      <c r="AZ60" s="44"/>
      <c r="BA60" s="44"/>
      <c r="BB60" s="44"/>
      <c r="BC60" s="44"/>
      <c r="BD60" s="44"/>
    </row>
    <row r="61" spans="3:56" ht="4.5" customHeight="1">
      <c r="C61" s="43"/>
      <c r="D61" s="43"/>
      <c r="E61" s="43"/>
      <c r="F61" s="43"/>
      <c r="G61" s="43"/>
      <c r="H61" s="43"/>
      <c r="I61" s="43"/>
      <c r="J61" s="43"/>
      <c r="K61" s="44"/>
      <c r="L61" s="44"/>
      <c r="M61" s="44"/>
      <c r="N61" s="44"/>
      <c r="O61" s="44"/>
      <c r="P61" s="44"/>
      <c r="Q61" s="44"/>
      <c r="V61" s="43"/>
      <c r="W61" s="43"/>
      <c r="X61" s="43"/>
      <c r="Y61" s="43"/>
      <c r="Z61" s="43"/>
      <c r="AA61" s="43"/>
      <c r="AB61" s="43"/>
      <c r="AC61" s="43"/>
      <c r="AD61" s="44"/>
      <c r="AE61" s="44"/>
      <c r="AF61" s="44"/>
      <c r="AG61" s="44"/>
      <c r="AH61" s="44"/>
      <c r="AI61" s="44"/>
      <c r="AJ61" s="44"/>
      <c r="AP61" s="43"/>
      <c r="AQ61" s="43"/>
      <c r="AR61" s="43"/>
      <c r="AS61" s="43"/>
      <c r="AT61" s="43"/>
      <c r="AU61" s="43"/>
      <c r="AV61" s="43"/>
      <c r="AW61" s="43"/>
      <c r="AX61" s="44"/>
      <c r="AY61" s="44"/>
      <c r="AZ61" s="44"/>
      <c r="BA61" s="44"/>
      <c r="BB61" s="44"/>
      <c r="BC61" s="44"/>
      <c r="BD61" s="44"/>
    </row>
    <row r="62" spans="3:56" ht="4.5" customHeight="1">
      <c r="C62" s="22"/>
      <c r="D62" s="22"/>
      <c r="E62" s="22"/>
      <c r="F62" s="22"/>
      <c r="G62" s="22"/>
      <c r="H62" s="22"/>
      <c r="I62" s="22"/>
      <c r="J62" s="22"/>
      <c r="K62" s="10"/>
      <c r="M62" s="11"/>
      <c r="N62" s="11"/>
      <c r="P62" s="14"/>
      <c r="Q62" s="14"/>
      <c r="V62" s="22"/>
      <c r="W62" s="22"/>
      <c r="X62" s="22"/>
      <c r="Y62" s="22"/>
      <c r="Z62" s="22"/>
      <c r="AA62" s="22"/>
      <c r="AB62" s="22"/>
      <c r="AC62" s="22"/>
      <c r="AD62" s="10"/>
      <c r="AF62" s="11"/>
      <c r="AG62" s="11"/>
      <c r="AI62" s="14"/>
      <c r="AJ62" s="14"/>
      <c r="AP62" s="22"/>
      <c r="AQ62" s="22"/>
      <c r="AR62" s="22"/>
      <c r="AS62" s="22"/>
      <c r="AT62" s="22"/>
      <c r="AU62" s="22"/>
      <c r="AV62" s="22"/>
      <c r="AW62" s="22"/>
      <c r="AX62" s="10"/>
      <c r="AZ62" s="11"/>
      <c r="BA62" s="11"/>
      <c r="BC62" s="14"/>
      <c r="BD62" s="14"/>
    </row>
    <row r="63" spans="3:56" ht="4.5" customHeight="1">
      <c r="C63" s="22"/>
      <c r="D63" s="22"/>
      <c r="E63" s="22"/>
      <c r="F63" s="22"/>
      <c r="G63" s="22"/>
      <c r="H63" s="22"/>
      <c r="I63" s="22"/>
      <c r="J63" s="22"/>
      <c r="K63" s="10"/>
      <c r="L63" s="11"/>
      <c r="M63" s="11"/>
      <c r="N63" s="11"/>
      <c r="O63" s="12"/>
      <c r="P63" s="15"/>
      <c r="Q63" s="15"/>
      <c r="V63" s="22"/>
      <c r="W63" s="22"/>
      <c r="X63" s="22"/>
      <c r="Y63" s="22"/>
      <c r="Z63" s="22"/>
      <c r="AA63" s="22"/>
      <c r="AB63" s="22"/>
      <c r="AC63" s="22"/>
      <c r="AD63" s="10"/>
      <c r="AE63" s="11"/>
      <c r="AF63" s="11"/>
      <c r="AG63" s="11"/>
      <c r="AH63" s="12"/>
      <c r="AI63" s="15"/>
      <c r="AJ63" s="15"/>
      <c r="AP63" s="22"/>
      <c r="AQ63" s="22"/>
      <c r="AR63" s="22"/>
      <c r="AS63" s="22"/>
      <c r="AT63" s="22"/>
      <c r="AU63" s="22"/>
      <c r="AV63" s="22"/>
      <c r="AW63" s="22"/>
      <c r="AX63" s="10"/>
      <c r="AY63" s="11"/>
      <c r="AZ63" s="11"/>
      <c r="BA63" s="11"/>
      <c r="BB63" s="12"/>
      <c r="BC63" s="15"/>
      <c r="BD63" s="15"/>
    </row>
    <row r="64" spans="12:56" ht="4.5" customHeight="1">
      <c r="L64" s="7"/>
      <c r="M64" s="7"/>
      <c r="N64" s="7"/>
      <c r="O64" s="9"/>
      <c r="P64" s="9"/>
      <c r="Q64" s="9"/>
      <c r="AE64" s="7"/>
      <c r="AF64" s="7"/>
      <c r="AG64" s="7"/>
      <c r="AH64" s="9"/>
      <c r="AI64" s="9"/>
      <c r="AJ64" s="9"/>
      <c r="AY64" s="7"/>
      <c r="AZ64" s="7"/>
      <c r="BA64" s="7"/>
      <c r="BB64" s="9"/>
      <c r="BC64" s="9"/>
      <c r="BD64" s="9"/>
    </row>
    <row r="65" ht="4.5" customHeight="1"/>
    <row r="66" ht="4.5" customHeight="1"/>
    <row r="67" ht="4.5" customHeight="1"/>
    <row r="68" ht="4.5" customHeight="1"/>
    <row r="69" spans="3:56" ht="4.5" customHeight="1">
      <c r="C69" s="49">
        <f>VLOOKUP(リスト!$A6,リスト!$A$2:$I$22,3,0)</f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V69" s="49">
        <f>VLOOKUP(リスト!$A7,リスト!$A$2:$I$22,3,0)</f>
        <v>0</v>
      </c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P69" s="49">
        <f>VLOOKUP(リスト!$A8,リスト!$A$2:$I$22,3,0)</f>
        <v>0</v>
      </c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</row>
    <row r="70" spans="3:56" ht="4.5" customHeight="1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</row>
    <row r="71" spans="3:56" ht="4.5" customHeight="1"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</row>
    <row r="72" spans="3:56" ht="4.5" customHeight="1"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</row>
    <row r="73" spans="3:56" ht="4.5" customHeight="1">
      <c r="C73" s="45">
        <f>VLOOKUP(リスト!$A6,リスト!$A$2:$I$22,4,0)</f>
        <v>0</v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V73" s="45">
        <f>VLOOKUP(リスト!$A7,リスト!$A$2:$I$22,4,0)</f>
        <v>0</v>
      </c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P73" s="45">
        <f>VLOOKUP(リスト!$A8,リスト!$A$2:$I$22,4,0)</f>
        <v>0</v>
      </c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</row>
    <row r="74" spans="3:56" ht="4.5" customHeight="1"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</row>
    <row r="75" spans="3:56" ht="4.5" customHeight="1"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</row>
    <row r="76" spans="3:56" ht="4.5" customHeight="1"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</row>
    <row r="77" ht="4.5" customHeight="1"/>
    <row r="78" spans="3:56" ht="4.5" customHeight="1">
      <c r="C78" s="43">
        <f>VLOOKUP(リスト!$A6,リスト!$A$3:$I$22,9,0)</f>
        <v>0</v>
      </c>
      <c r="D78" s="43"/>
      <c r="E78" s="43"/>
      <c r="F78" s="43"/>
      <c r="G78" s="43"/>
      <c r="H78" s="43"/>
      <c r="I78" s="43"/>
      <c r="J78" s="43"/>
      <c r="K78" s="44">
        <f>VLOOKUP(リスト!$A6,リスト!$A$3:$I$22,5,0)</f>
        <v>0</v>
      </c>
      <c r="L78" s="44"/>
      <c r="M78" s="44"/>
      <c r="N78" s="44"/>
      <c r="O78" s="44"/>
      <c r="P78" s="44"/>
      <c r="Q78" s="44"/>
      <c r="V78" s="43">
        <f>VLOOKUP(リスト!$A7,リスト!$A$3:$I$22,9,0)</f>
        <v>0</v>
      </c>
      <c r="W78" s="43"/>
      <c r="X78" s="43"/>
      <c r="Y78" s="43"/>
      <c r="Z78" s="43"/>
      <c r="AA78" s="43"/>
      <c r="AB78" s="43"/>
      <c r="AC78" s="43"/>
      <c r="AD78" s="44">
        <f>VLOOKUP(リスト!$A7,リスト!$A$3:$I$22,5,0)</f>
        <v>0</v>
      </c>
      <c r="AE78" s="44"/>
      <c r="AF78" s="44"/>
      <c r="AG78" s="44"/>
      <c r="AH78" s="44"/>
      <c r="AI78" s="44"/>
      <c r="AJ78" s="44"/>
      <c r="AP78" s="43">
        <f>VLOOKUP(リスト!$A8,リスト!$A$3:$I$22,9,0)</f>
        <v>0</v>
      </c>
      <c r="AQ78" s="43"/>
      <c r="AR78" s="43"/>
      <c r="AS78" s="43"/>
      <c r="AT78" s="43"/>
      <c r="AU78" s="43"/>
      <c r="AV78" s="43"/>
      <c r="AW78" s="43"/>
      <c r="AX78" s="44">
        <f>VLOOKUP(リスト!$A8,リスト!$A$3:$I$22,5,0)</f>
        <v>0</v>
      </c>
      <c r="AY78" s="44"/>
      <c r="AZ78" s="44"/>
      <c r="BA78" s="44"/>
      <c r="BB78" s="44"/>
      <c r="BC78" s="44"/>
      <c r="BD78" s="44"/>
    </row>
    <row r="79" spans="3:56" ht="4.5" customHeight="1">
      <c r="C79" s="43"/>
      <c r="D79" s="43"/>
      <c r="E79" s="43"/>
      <c r="F79" s="43"/>
      <c r="G79" s="43"/>
      <c r="H79" s="43"/>
      <c r="I79" s="43"/>
      <c r="J79" s="43"/>
      <c r="K79" s="44"/>
      <c r="L79" s="44"/>
      <c r="M79" s="44"/>
      <c r="N79" s="44"/>
      <c r="O79" s="44"/>
      <c r="P79" s="44"/>
      <c r="Q79" s="44"/>
      <c r="V79" s="43"/>
      <c r="W79" s="43"/>
      <c r="X79" s="43"/>
      <c r="Y79" s="43"/>
      <c r="Z79" s="43"/>
      <c r="AA79" s="43"/>
      <c r="AB79" s="43"/>
      <c r="AC79" s="43"/>
      <c r="AD79" s="44"/>
      <c r="AE79" s="44"/>
      <c r="AF79" s="44"/>
      <c r="AG79" s="44"/>
      <c r="AH79" s="44"/>
      <c r="AI79" s="44"/>
      <c r="AJ79" s="44"/>
      <c r="AP79" s="43"/>
      <c r="AQ79" s="43"/>
      <c r="AR79" s="43"/>
      <c r="AS79" s="43"/>
      <c r="AT79" s="43"/>
      <c r="AU79" s="43"/>
      <c r="AV79" s="43"/>
      <c r="AW79" s="43"/>
      <c r="AX79" s="44"/>
      <c r="AY79" s="44"/>
      <c r="AZ79" s="44"/>
      <c r="BA79" s="44"/>
      <c r="BB79" s="44"/>
      <c r="BC79" s="44"/>
      <c r="BD79" s="44"/>
    </row>
    <row r="80" spans="3:56" ht="4.5" customHeight="1">
      <c r="C80" s="43"/>
      <c r="D80" s="43"/>
      <c r="E80" s="43"/>
      <c r="F80" s="43"/>
      <c r="G80" s="43"/>
      <c r="H80" s="43"/>
      <c r="I80" s="43"/>
      <c r="J80" s="43"/>
      <c r="K80" s="44"/>
      <c r="L80" s="44"/>
      <c r="M80" s="44"/>
      <c r="N80" s="44"/>
      <c r="O80" s="44"/>
      <c r="P80" s="44"/>
      <c r="Q80" s="44"/>
      <c r="V80" s="43"/>
      <c r="W80" s="43"/>
      <c r="X80" s="43"/>
      <c r="Y80" s="43"/>
      <c r="Z80" s="43"/>
      <c r="AA80" s="43"/>
      <c r="AB80" s="43"/>
      <c r="AC80" s="43"/>
      <c r="AD80" s="44"/>
      <c r="AE80" s="44"/>
      <c r="AF80" s="44"/>
      <c r="AG80" s="44"/>
      <c r="AH80" s="44"/>
      <c r="AI80" s="44"/>
      <c r="AJ80" s="44"/>
      <c r="AP80" s="43"/>
      <c r="AQ80" s="43"/>
      <c r="AR80" s="43"/>
      <c r="AS80" s="43"/>
      <c r="AT80" s="43"/>
      <c r="AU80" s="43"/>
      <c r="AV80" s="43"/>
      <c r="AW80" s="43"/>
      <c r="AX80" s="44"/>
      <c r="AY80" s="44"/>
      <c r="AZ80" s="44"/>
      <c r="BA80" s="44"/>
      <c r="BB80" s="44"/>
      <c r="BC80" s="44"/>
      <c r="BD80" s="44"/>
    </row>
    <row r="81" spans="3:58" ht="4.5" customHeight="1">
      <c r="C81" s="53">
        <f>VLOOKUP(リスト!$A6,リスト!$A$3:$I$22,2,0)</f>
        <v>0</v>
      </c>
      <c r="D81" s="53"/>
      <c r="E81" s="53"/>
      <c r="F81" s="53"/>
      <c r="G81" s="53"/>
      <c r="H81" s="53"/>
      <c r="I81" s="53"/>
      <c r="J81" s="53"/>
      <c r="K81" s="19"/>
      <c r="L81" s="19"/>
      <c r="M81" s="23"/>
      <c r="N81" s="23"/>
      <c r="O81" s="19"/>
      <c r="P81" s="47">
        <f>VLOOKUP(リスト!$A6,リスト!$A$3:$I$22,6,0)</f>
        <v>0</v>
      </c>
      <c r="Q81" s="47"/>
      <c r="R81" s="19"/>
      <c r="S81" s="19"/>
      <c r="T81" s="19"/>
      <c r="U81" s="19"/>
      <c r="V81" s="53">
        <f>VLOOKUP(リスト!$A7,リスト!$A$3:$I$22,2,0)</f>
        <v>0</v>
      </c>
      <c r="W81" s="53"/>
      <c r="X81" s="53"/>
      <c r="Y81" s="53"/>
      <c r="Z81" s="53"/>
      <c r="AA81" s="53"/>
      <c r="AB81" s="53"/>
      <c r="AC81" s="53"/>
      <c r="AD81" s="19"/>
      <c r="AE81" s="19"/>
      <c r="AF81" s="23"/>
      <c r="AG81" s="23"/>
      <c r="AH81" s="19"/>
      <c r="AI81" s="47">
        <f>VLOOKUP(リスト!$A7,リスト!$A$3:$I$22,6,0)</f>
        <v>0</v>
      </c>
      <c r="AJ81" s="47"/>
      <c r="AK81" s="19"/>
      <c r="AL81" s="19"/>
      <c r="AM81" s="19"/>
      <c r="AN81" s="19"/>
      <c r="AO81" s="19"/>
      <c r="AP81" s="53">
        <f>VLOOKUP(リスト!$A8,リスト!$A$3:$I$22,2,0)</f>
        <v>0</v>
      </c>
      <c r="AQ81" s="53"/>
      <c r="AR81" s="53"/>
      <c r="AS81" s="53"/>
      <c r="AT81" s="53"/>
      <c r="AU81" s="53"/>
      <c r="AV81" s="53"/>
      <c r="AW81" s="53"/>
      <c r="AX81" s="19"/>
      <c r="AY81" s="19"/>
      <c r="AZ81" s="23"/>
      <c r="BA81" s="23"/>
      <c r="BB81" s="19"/>
      <c r="BC81" s="47">
        <f>VLOOKUP(リスト!$A8,リスト!$A$3:$I$22,6,0)</f>
        <v>0</v>
      </c>
      <c r="BD81" s="47"/>
      <c r="BE81" s="24"/>
      <c r="BF81" s="24"/>
    </row>
    <row r="82" spans="3:58" ht="4.5" customHeight="1">
      <c r="C82" s="53"/>
      <c r="D82" s="53"/>
      <c r="E82" s="53"/>
      <c r="F82" s="53"/>
      <c r="G82" s="53"/>
      <c r="H82" s="53"/>
      <c r="I82" s="53"/>
      <c r="J82" s="53"/>
      <c r="K82" s="19"/>
      <c r="L82" s="23"/>
      <c r="M82" s="23"/>
      <c r="N82" s="23"/>
      <c r="O82" s="25"/>
      <c r="P82" s="48">
        <f>VLOOKUP(リスト!$A6,リスト!$A$3:$I$22,7,0)</f>
        <v>0</v>
      </c>
      <c r="Q82" s="48"/>
      <c r="R82" s="19"/>
      <c r="S82" s="19"/>
      <c r="T82" s="19"/>
      <c r="U82" s="19"/>
      <c r="V82" s="53"/>
      <c r="W82" s="53"/>
      <c r="X82" s="53"/>
      <c r="Y82" s="53"/>
      <c r="Z82" s="53"/>
      <c r="AA82" s="53"/>
      <c r="AB82" s="53"/>
      <c r="AC82" s="53"/>
      <c r="AD82" s="19"/>
      <c r="AE82" s="23"/>
      <c r="AF82" s="23"/>
      <c r="AG82" s="23"/>
      <c r="AH82" s="25"/>
      <c r="AI82" s="48">
        <f>VLOOKUP(リスト!$A7,リスト!$A$3:$I$22,7,0)</f>
        <v>0</v>
      </c>
      <c r="AJ82" s="48"/>
      <c r="AK82" s="19"/>
      <c r="AL82" s="19"/>
      <c r="AM82" s="19"/>
      <c r="AN82" s="19"/>
      <c r="AO82" s="19"/>
      <c r="AP82" s="53"/>
      <c r="AQ82" s="53"/>
      <c r="AR82" s="53"/>
      <c r="AS82" s="53"/>
      <c r="AT82" s="53"/>
      <c r="AU82" s="53"/>
      <c r="AV82" s="53"/>
      <c r="AW82" s="53"/>
      <c r="AX82" s="19"/>
      <c r="AY82" s="23"/>
      <c r="AZ82" s="23"/>
      <c r="BA82" s="23"/>
      <c r="BB82" s="25"/>
      <c r="BC82" s="48">
        <f>VLOOKUP(リスト!$A8,リスト!$A$3:$I$22,7,0)</f>
        <v>0</v>
      </c>
      <c r="BD82" s="48"/>
      <c r="BE82" s="24"/>
      <c r="BF82" s="24"/>
    </row>
    <row r="83" spans="3:58" ht="4.5" customHeight="1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</row>
    <row r="84" spans="3:58" ht="4.5" customHeight="1">
      <c r="C84" s="42">
        <f>VLOOKUP(リスト!$A6,リスト!$A$3:$I$22,8,0)</f>
        <v>0</v>
      </c>
      <c r="D84" s="42"/>
      <c r="E84" s="42"/>
      <c r="F84" s="42"/>
      <c r="G84" s="42"/>
      <c r="H84" s="42"/>
      <c r="I84" s="42"/>
      <c r="J84" s="42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42">
        <f>VLOOKUP(リスト!$A7,リスト!$A$3:$I$22,8,0)</f>
        <v>0</v>
      </c>
      <c r="W84" s="42"/>
      <c r="X84" s="42"/>
      <c r="Y84" s="42"/>
      <c r="Z84" s="42"/>
      <c r="AA84" s="42"/>
      <c r="AB84" s="42"/>
      <c r="AC84" s="42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42">
        <f>VLOOKUP(リスト!$A8,リスト!$A$3:$I$22,8,0)</f>
        <v>0</v>
      </c>
      <c r="AQ84" s="42"/>
      <c r="AR84" s="42"/>
      <c r="AS84" s="42"/>
      <c r="AT84" s="42"/>
      <c r="AU84" s="42"/>
      <c r="AV84" s="42"/>
      <c r="AW84" s="42"/>
      <c r="AX84" s="24"/>
      <c r="AY84" s="24"/>
      <c r="AZ84" s="24"/>
      <c r="BA84" s="24"/>
      <c r="BB84" s="24"/>
      <c r="BC84" s="24"/>
      <c r="BD84" s="24"/>
      <c r="BE84" s="24"/>
      <c r="BF84" s="24"/>
    </row>
    <row r="85" spans="3:58" ht="4.5" customHeight="1">
      <c r="C85" s="42"/>
      <c r="D85" s="42"/>
      <c r="E85" s="42"/>
      <c r="F85" s="42"/>
      <c r="G85" s="42"/>
      <c r="H85" s="42"/>
      <c r="I85" s="42"/>
      <c r="J85" s="42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42"/>
      <c r="W85" s="42"/>
      <c r="X85" s="42"/>
      <c r="Y85" s="42"/>
      <c r="Z85" s="42"/>
      <c r="AA85" s="42"/>
      <c r="AB85" s="42"/>
      <c r="AC85" s="42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42"/>
      <c r="AQ85" s="42"/>
      <c r="AR85" s="42"/>
      <c r="AS85" s="42"/>
      <c r="AT85" s="42"/>
      <c r="AU85" s="42"/>
      <c r="AV85" s="42"/>
      <c r="AW85" s="42"/>
      <c r="AX85" s="24"/>
      <c r="AY85" s="24"/>
      <c r="AZ85" s="24"/>
      <c r="BA85" s="24"/>
      <c r="BB85" s="24"/>
      <c r="BC85" s="24"/>
      <c r="BD85" s="24"/>
      <c r="BE85" s="24"/>
      <c r="BF85" s="24"/>
    </row>
    <row r="86" ht="4.5" customHeight="1"/>
    <row r="87" ht="4.5" customHeight="1"/>
    <row r="88" ht="4.5" customHeight="1"/>
    <row r="89" ht="4.5" customHeight="1"/>
    <row r="90" ht="4.5" customHeight="1"/>
    <row r="91" spans="3:56" ht="4.5" customHeight="1"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</row>
    <row r="92" spans="3:56" ht="4.5" customHeight="1"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</row>
    <row r="93" spans="3:56" ht="4.5" customHeight="1"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</row>
    <row r="94" spans="3:56" ht="4.5" customHeight="1"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</row>
    <row r="95" spans="3:56" ht="4.5" customHeight="1"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</row>
    <row r="96" spans="3:56" ht="4.5" customHeight="1"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</row>
    <row r="97" spans="3:56" ht="4.5" customHeight="1"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</row>
    <row r="98" spans="3:56" ht="4.5" customHeight="1"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</row>
    <row r="99" ht="4.5" customHeight="1"/>
    <row r="100" ht="4.5" customHeight="1"/>
    <row r="101" spans="12:56" ht="4.5" customHeight="1">
      <c r="L101" s="8"/>
      <c r="M101" s="8"/>
      <c r="N101" s="8"/>
      <c r="O101" s="8"/>
      <c r="P101" s="8"/>
      <c r="Q101" s="8"/>
      <c r="AE101" s="8"/>
      <c r="AF101" s="8"/>
      <c r="AG101" s="8"/>
      <c r="AH101" s="8"/>
      <c r="AI101" s="8"/>
      <c r="AJ101" s="8"/>
      <c r="AY101" s="8"/>
      <c r="AZ101" s="8"/>
      <c r="BA101" s="8"/>
      <c r="BB101" s="8"/>
      <c r="BC101" s="8"/>
      <c r="BD101" s="8"/>
    </row>
    <row r="102" spans="3:56" ht="4.5" customHeight="1">
      <c r="C102" s="43"/>
      <c r="D102" s="43"/>
      <c r="E102" s="43"/>
      <c r="F102" s="43"/>
      <c r="G102" s="43"/>
      <c r="H102" s="43"/>
      <c r="I102" s="43"/>
      <c r="J102" s="43"/>
      <c r="K102" s="44"/>
      <c r="L102" s="44"/>
      <c r="M102" s="44"/>
      <c r="N102" s="44"/>
      <c r="O102" s="44"/>
      <c r="P102" s="44"/>
      <c r="Q102" s="44"/>
      <c r="V102" s="43"/>
      <c r="W102" s="43"/>
      <c r="X102" s="43"/>
      <c r="Y102" s="43"/>
      <c r="Z102" s="43"/>
      <c r="AA102" s="43"/>
      <c r="AB102" s="43"/>
      <c r="AC102" s="43"/>
      <c r="AD102" s="44"/>
      <c r="AE102" s="44"/>
      <c r="AF102" s="44"/>
      <c r="AG102" s="44"/>
      <c r="AH102" s="44"/>
      <c r="AI102" s="44"/>
      <c r="AJ102" s="44"/>
      <c r="AP102" s="43"/>
      <c r="AQ102" s="43"/>
      <c r="AR102" s="43"/>
      <c r="AS102" s="43"/>
      <c r="AT102" s="43"/>
      <c r="AU102" s="43"/>
      <c r="AV102" s="43"/>
      <c r="AW102" s="43"/>
      <c r="AX102" s="44"/>
      <c r="AY102" s="44"/>
      <c r="AZ102" s="44"/>
      <c r="BA102" s="44"/>
      <c r="BB102" s="44"/>
      <c r="BC102" s="44"/>
      <c r="BD102" s="44"/>
    </row>
    <row r="103" spans="3:56" ht="4.5" customHeight="1">
      <c r="C103" s="43"/>
      <c r="D103" s="43"/>
      <c r="E103" s="43"/>
      <c r="F103" s="43"/>
      <c r="G103" s="43"/>
      <c r="H103" s="43"/>
      <c r="I103" s="43"/>
      <c r="J103" s="43"/>
      <c r="K103" s="44"/>
      <c r="L103" s="44"/>
      <c r="M103" s="44"/>
      <c r="N103" s="44"/>
      <c r="O103" s="44"/>
      <c r="P103" s="44"/>
      <c r="Q103" s="44"/>
      <c r="V103" s="43"/>
      <c r="W103" s="43"/>
      <c r="X103" s="43"/>
      <c r="Y103" s="43"/>
      <c r="Z103" s="43"/>
      <c r="AA103" s="43"/>
      <c r="AB103" s="43"/>
      <c r="AC103" s="43"/>
      <c r="AD103" s="44"/>
      <c r="AE103" s="44"/>
      <c r="AF103" s="44"/>
      <c r="AG103" s="44"/>
      <c r="AH103" s="44"/>
      <c r="AI103" s="44"/>
      <c r="AJ103" s="44"/>
      <c r="AP103" s="43"/>
      <c r="AQ103" s="43"/>
      <c r="AR103" s="43"/>
      <c r="AS103" s="43"/>
      <c r="AT103" s="43"/>
      <c r="AU103" s="43"/>
      <c r="AV103" s="43"/>
      <c r="AW103" s="43"/>
      <c r="AX103" s="44"/>
      <c r="AY103" s="44"/>
      <c r="AZ103" s="44"/>
      <c r="BA103" s="44"/>
      <c r="BB103" s="44"/>
      <c r="BC103" s="44"/>
      <c r="BD103" s="44"/>
    </row>
    <row r="104" spans="3:56" ht="4.5" customHeight="1">
      <c r="C104" s="43"/>
      <c r="D104" s="43"/>
      <c r="E104" s="43"/>
      <c r="F104" s="43"/>
      <c r="G104" s="43"/>
      <c r="H104" s="43"/>
      <c r="I104" s="43"/>
      <c r="J104" s="43"/>
      <c r="K104" s="44"/>
      <c r="L104" s="44"/>
      <c r="M104" s="44"/>
      <c r="N104" s="44"/>
      <c r="O104" s="44"/>
      <c r="P104" s="44"/>
      <c r="Q104" s="44"/>
      <c r="V104" s="43"/>
      <c r="W104" s="43"/>
      <c r="X104" s="43"/>
      <c r="Y104" s="43"/>
      <c r="Z104" s="43"/>
      <c r="AA104" s="43"/>
      <c r="AB104" s="43"/>
      <c r="AC104" s="43"/>
      <c r="AD104" s="44"/>
      <c r="AE104" s="44"/>
      <c r="AF104" s="44"/>
      <c r="AG104" s="44"/>
      <c r="AH104" s="44"/>
      <c r="AI104" s="44"/>
      <c r="AJ104" s="44"/>
      <c r="AP104" s="43"/>
      <c r="AQ104" s="43"/>
      <c r="AR104" s="43"/>
      <c r="AS104" s="43"/>
      <c r="AT104" s="43"/>
      <c r="AU104" s="43"/>
      <c r="AV104" s="43"/>
      <c r="AW104" s="43"/>
      <c r="AX104" s="44"/>
      <c r="AY104" s="44"/>
      <c r="AZ104" s="44"/>
      <c r="BA104" s="44"/>
      <c r="BB104" s="44"/>
      <c r="BC104" s="44"/>
      <c r="BD104" s="44"/>
    </row>
    <row r="105" spans="3:56" ht="4.5" customHeight="1">
      <c r="C105" s="43"/>
      <c r="D105" s="43"/>
      <c r="E105" s="43"/>
      <c r="F105" s="43"/>
      <c r="G105" s="43"/>
      <c r="H105" s="43"/>
      <c r="I105" s="43"/>
      <c r="J105" s="43"/>
      <c r="K105" s="44"/>
      <c r="L105" s="44"/>
      <c r="M105" s="44"/>
      <c r="N105" s="44"/>
      <c r="O105" s="44"/>
      <c r="P105" s="44"/>
      <c r="Q105" s="44"/>
      <c r="V105" s="43"/>
      <c r="W105" s="43"/>
      <c r="X105" s="43"/>
      <c r="Y105" s="43"/>
      <c r="Z105" s="43"/>
      <c r="AA105" s="43"/>
      <c r="AB105" s="43"/>
      <c r="AC105" s="43"/>
      <c r="AD105" s="44"/>
      <c r="AE105" s="44"/>
      <c r="AF105" s="44"/>
      <c r="AG105" s="44"/>
      <c r="AH105" s="44"/>
      <c r="AI105" s="44"/>
      <c r="AJ105" s="44"/>
      <c r="AP105" s="43"/>
      <c r="AQ105" s="43"/>
      <c r="AR105" s="43"/>
      <c r="AS105" s="43"/>
      <c r="AT105" s="43"/>
      <c r="AU105" s="43"/>
      <c r="AV105" s="43"/>
      <c r="AW105" s="43"/>
      <c r="AX105" s="44"/>
      <c r="AY105" s="44"/>
      <c r="AZ105" s="44"/>
      <c r="BA105" s="44"/>
      <c r="BB105" s="44"/>
      <c r="BC105" s="44"/>
      <c r="BD105" s="44"/>
    </row>
    <row r="106" spans="3:56" ht="4.5" customHeight="1">
      <c r="C106" s="22"/>
      <c r="D106" s="22"/>
      <c r="E106" s="22"/>
      <c r="F106" s="22"/>
      <c r="G106" s="22"/>
      <c r="H106" s="22"/>
      <c r="I106" s="22"/>
      <c r="J106" s="22"/>
      <c r="K106" s="10"/>
      <c r="M106" s="11"/>
      <c r="N106" s="11"/>
      <c r="P106" s="14"/>
      <c r="Q106" s="14"/>
      <c r="V106" s="22"/>
      <c r="W106" s="22"/>
      <c r="X106" s="22"/>
      <c r="Y106" s="22"/>
      <c r="Z106" s="22"/>
      <c r="AA106" s="22"/>
      <c r="AB106" s="22"/>
      <c r="AC106" s="22"/>
      <c r="AD106" s="10"/>
      <c r="AF106" s="11"/>
      <c r="AG106" s="11"/>
      <c r="AI106" s="14"/>
      <c r="AJ106" s="14"/>
      <c r="AP106" s="22"/>
      <c r="AQ106" s="22"/>
      <c r="AR106" s="22"/>
      <c r="AS106" s="22"/>
      <c r="AT106" s="22"/>
      <c r="AU106" s="22"/>
      <c r="AV106" s="22"/>
      <c r="AW106" s="22"/>
      <c r="AX106" s="10"/>
      <c r="AZ106" s="11"/>
      <c r="BA106" s="11"/>
      <c r="BC106" s="14"/>
      <c r="BD106" s="14"/>
    </row>
    <row r="107" spans="3:56" ht="4.5" customHeight="1">
      <c r="C107" s="22"/>
      <c r="D107" s="22"/>
      <c r="E107" s="22"/>
      <c r="F107" s="22"/>
      <c r="G107" s="22"/>
      <c r="H107" s="22"/>
      <c r="I107" s="22"/>
      <c r="J107" s="22"/>
      <c r="K107" s="10"/>
      <c r="L107" s="11"/>
      <c r="M107" s="11"/>
      <c r="N107" s="11"/>
      <c r="O107" s="12"/>
      <c r="P107" s="15"/>
      <c r="Q107" s="15"/>
      <c r="V107" s="22"/>
      <c r="W107" s="22"/>
      <c r="X107" s="22"/>
      <c r="Y107" s="22"/>
      <c r="Z107" s="22"/>
      <c r="AA107" s="22"/>
      <c r="AB107" s="22"/>
      <c r="AC107" s="22"/>
      <c r="AD107" s="10"/>
      <c r="AE107" s="11"/>
      <c r="AF107" s="11"/>
      <c r="AG107" s="11"/>
      <c r="AH107" s="12"/>
      <c r="AI107" s="15"/>
      <c r="AJ107" s="15"/>
      <c r="AP107" s="22"/>
      <c r="AQ107" s="22"/>
      <c r="AR107" s="22"/>
      <c r="AS107" s="22"/>
      <c r="AT107" s="22"/>
      <c r="AU107" s="22"/>
      <c r="AV107" s="22"/>
      <c r="AW107" s="22"/>
      <c r="AX107" s="10"/>
      <c r="AY107" s="11"/>
      <c r="AZ107" s="11"/>
      <c r="BA107" s="11"/>
      <c r="BB107" s="12"/>
      <c r="BC107" s="15"/>
      <c r="BD107" s="15"/>
    </row>
    <row r="108" spans="12:56" ht="4.5" customHeight="1">
      <c r="L108" s="7"/>
      <c r="M108" s="7"/>
      <c r="N108" s="7"/>
      <c r="O108" s="9"/>
      <c r="P108" s="9"/>
      <c r="Q108" s="9"/>
      <c r="AE108" s="7"/>
      <c r="AF108" s="7"/>
      <c r="AG108" s="7"/>
      <c r="AH108" s="9"/>
      <c r="AI108" s="9"/>
      <c r="AJ108" s="9"/>
      <c r="AY108" s="7"/>
      <c r="AZ108" s="7"/>
      <c r="BA108" s="7"/>
      <c r="BB108" s="9"/>
      <c r="BC108" s="9"/>
      <c r="BD108" s="9"/>
    </row>
    <row r="109" ht="4.5" customHeight="1"/>
    <row r="110" ht="4.5" customHeight="1"/>
    <row r="111" ht="4.5" customHeight="1"/>
    <row r="112" ht="4.5" customHeight="1"/>
    <row r="113" spans="3:56" ht="4.5" customHeight="1">
      <c r="C113" s="49">
        <f>VLOOKUP(リスト!$A9,リスト!$A$2:$I$22,3,0)</f>
        <v>0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V113" s="49">
        <f>VLOOKUP(リスト!$A10,リスト!$A$2:$I$22,3,0)</f>
        <v>0</v>
      </c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P113" s="49">
        <f>VLOOKUP(リスト!$A11,リスト!$A$2:$I$22,3,0)</f>
        <v>0</v>
      </c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</row>
    <row r="114" spans="3:56" ht="4.5" customHeight="1"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</row>
    <row r="115" spans="3:56" ht="4.5" customHeight="1"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</row>
    <row r="116" spans="3:56" ht="4.5" customHeight="1"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</row>
    <row r="117" spans="3:56" ht="4.5" customHeight="1">
      <c r="C117" s="45">
        <f>VLOOKUP(リスト!$A9,リスト!$A$2:$I$22,4,0)</f>
        <v>0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V117" s="45">
        <f>VLOOKUP(リスト!$A10,リスト!$A$2:$I$22,4,0)</f>
        <v>0</v>
      </c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P117" s="45">
        <f>VLOOKUP(リスト!$A11,リスト!$A$2:$I$22,4,0)</f>
        <v>0</v>
      </c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</row>
    <row r="118" spans="3:56" ht="4.5" customHeight="1"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</row>
    <row r="119" spans="3:56" ht="4.5" customHeight="1"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</row>
    <row r="120" spans="3:56" ht="4.5" customHeight="1"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</row>
    <row r="121" ht="4.5" customHeight="1"/>
    <row r="122" spans="3:56" ht="4.5" customHeight="1">
      <c r="C122" s="43">
        <f>VLOOKUP(リスト!$A9,リスト!$A$3:$I$22,9,0)</f>
        <v>0</v>
      </c>
      <c r="D122" s="43"/>
      <c r="E122" s="43"/>
      <c r="F122" s="43"/>
      <c r="G122" s="43"/>
      <c r="H122" s="43"/>
      <c r="I122" s="43"/>
      <c r="J122" s="43"/>
      <c r="K122" s="44">
        <f>VLOOKUP(リスト!$A9,リスト!$A$3:$I$22,5,0)</f>
        <v>0</v>
      </c>
      <c r="L122" s="44"/>
      <c r="M122" s="44"/>
      <c r="N122" s="44"/>
      <c r="O122" s="44"/>
      <c r="P122" s="44"/>
      <c r="Q122" s="44"/>
      <c r="V122" s="43">
        <f>VLOOKUP(リスト!$A10,リスト!$A$3:$I$22,9,0)</f>
        <v>0</v>
      </c>
      <c r="W122" s="43"/>
      <c r="X122" s="43"/>
      <c r="Y122" s="43"/>
      <c r="Z122" s="43"/>
      <c r="AA122" s="43"/>
      <c r="AB122" s="43"/>
      <c r="AC122" s="43"/>
      <c r="AD122" s="44">
        <f>VLOOKUP(リスト!$A10,リスト!$A$3:$I$22,5,0)</f>
        <v>0</v>
      </c>
      <c r="AE122" s="44"/>
      <c r="AF122" s="44"/>
      <c r="AG122" s="44"/>
      <c r="AH122" s="44"/>
      <c r="AI122" s="44"/>
      <c r="AJ122" s="44"/>
      <c r="AP122" s="43">
        <f>VLOOKUP(リスト!$A11,リスト!$A$3:$I$22,9,0)</f>
        <v>0</v>
      </c>
      <c r="AQ122" s="43"/>
      <c r="AR122" s="43"/>
      <c r="AS122" s="43"/>
      <c r="AT122" s="43"/>
      <c r="AU122" s="43"/>
      <c r="AV122" s="43"/>
      <c r="AW122" s="43"/>
      <c r="AX122" s="44">
        <f>VLOOKUP(リスト!$A11,リスト!$A$3:$I$22,5,0)</f>
        <v>0</v>
      </c>
      <c r="AY122" s="44"/>
      <c r="AZ122" s="44"/>
      <c r="BA122" s="44"/>
      <c r="BB122" s="44"/>
      <c r="BC122" s="44"/>
      <c r="BD122" s="44"/>
    </row>
    <row r="123" spans="3:56" ht="4.5" customHeight="1">
      <c r="C123" s="43"/>
      <c r="D123" s="43"/>
      <c r="E123" s="43"/>
      <c r="F123" s="43"/>
      <c r="G123" s="43"/>
      <c r="H123" s="43"/>
      <c r="I123" s="43"/>
      <c r="J123" s="43"/>
      <c r="K123" s="44"/>
      <c r="L123" s="44"/>
      <c r="M123" s="44"/>
      <c r="N123" s="44"/>
      <c r="O123" s="44"/>
      <c r="P123" s="44"/>
      <c r="Q123" s="44"/>
      <c r="V123" s="43"/>
      <c r="W123" s="43"/>
      <c r="X123" s="43"/>
      <c r="Y123" s="43"/>
      <c r="Z123" s="43"/>
      <c r="AA123" s="43"/>
      <c r="AB123" s="43"/>
      <c r="AC123" s="43"/>
      <c r="AD123" s="44"/>
      <c r="AE123" s="44"/>
      <c r="AF123" s="44"/>
      <c r="AG123" s="44"/>
      <c r="AH123" s="44"/>
      <c r="AI123" s="44"/>
      <c r="AJ123" s="44"/>
      <c r="AP123" s="43"/>
      <c r="AQ123" s="43"/>
      <c r="AR123" s="43"/>
      <c r="AS123" s="43"/>
      <c r="AT123" s="43"/>
      <c r="AU123" s="43"/>
      <c r="AV123" s="43"/>
      <c r="AW123" s="43"/>
      <c r="AX123" s="44"/>
      <c r="AY123" s="44"/>
      <c r="AZ123" s="44"/>
      <c r="BA123" s="44"/>
      <c r="BB123" s="44"/>
      <c r="BC123" s="44"/>
      <c r="BD123" s="44"/>
    </row>
    <row r="124" spans="3:56" ht="4.5" customHeight="1">
      <c r="C124" s="43"/>
      <c r="D124" s="43"/>
      <c r="E124" s="43"/>
      <c r="F124" s="43"/>
      <c r="G124" s="43"/>
      <c r="H124" s="43"/>
      <c r="I124" s="43"/>
      <c r="J124" s="43"/>
      <c r="K124" s="44"/>
      <c r="L124" s="44"/>
      <c r="M124" s="44"/>
      <c r="N124" s="44"/>
      <c r="O124" s="44"/>
      <c r="P124" s="44"/>
      <c r="Q124" s="44"/>
      <c r="V124" s="43"/>
      <c r="W124" s="43"/>
      <c r="X124" s="43"/>
      <c r="Y124" s="43"/>
      <c r="Z124" s="43"/>
      <c r="AA124" s="43"/>
      <c r="AB124" s="43"/>
      <c r="AC124" s="43"/>
      <c r="AD124" s="44"/>
      <c r="AE124" s="44"/>
      <c r="AF124" s="44"/>
      <c r="AG124" s="44"/>
      <c r="AH124" s="44"/>
      <c r="AI124" s="44"/>
      <c r="AJ124" s="44"/>
      <c r="AP124" s="43"/>
      <c r="AQ124" s="43"/>
      <c r="AR124" s="43"/>
      <c r="AS124" s="43"/>
      <c r="AT124" s="43"/>
      <c r="AU124" s="43"/>
      <c r="AV124" s="43"/>
      <c r="AW124" s="43"/>
      <c r="AX124" s="44"/>
      <c r="AY124" s="44"/>
      <c r="AZ124" s="44"/>
      <c r="BA124" s="44"/>
      <c r="BB124" s="44"/>
      <c r="BC124" s="44"/>
      <c r="BD124" s="44"/>
    </row>
    <row r="125" spans="3:58" ht="4.5" customHeight="1">
      <c r="C125" s="53">
        <f>VLOOKUP(リスト!$A9,リスト!$A$3:$I$22,2,0)</f>
        <v>0</v>
      </c>
      <c r="D125" s="53"/>
      <c r="E125" s="53"/>
      <c r="F125" s="53"/>
      <c r="G125" s="53"/>
      <c r="H125" s="53"/>
      <c r="I125" s="53"/>
      <c r="J125" s="53"/>
      <c r="K125" s="19"/>
      <c r="L125" s="19"/>
      <c r="M125" s="23"/>
      <c r="N125" s="23"/>
      <c r="O125" s="19"/>
      <c r="P125" s="47">
        <f>VLOOKUP(リスト!$A9,リスト!$A$3:$I$22,6,0)</f>
        <v>0</v>
      </c>
      <c r="Q125" s="47"/>
      <c r="R125" s="19"/>
      <c r="S125" s="19"/>
      <c r="T125" s="19"/>
      <c r="U125" s="19"/>
      <c r="V125" s="53">
        <f>VLOOKUP(リスト!$A10,リスト!$A$3:$I$22,2,0)</f>
        <v>0</v>
      </c>
      <c r="W125" s="53"/>
      <c r="X125" s="53"/>
      <c r="Y125" s="53"/>
      <c r="Z125" s="53"/>
      <c r="AA125" s="53"/>
      <c r="AB125" s="53"/>
      <c r="AC125" s="53"/>
      <c r="AD125" s="19"/>
      <c r="AE125" s="19"/>
      <c r="AF125" s="23"/>
      <c r="AG125" s="23"/>
      <c r="AH125" s="19"/>
      <c r="AI125" s="47">
        <f>VLOOKUP(リスト!$A10,リスト!$A$3:$I$22,6,0)</f>
        <v>0</v>
      </c>
      <c r="AJ125" s="47"/>
      <c r="AK125" s="19"/>
      <c r="AL125" s="19"/>
      <c r="AM125" s="19"/>
      <c r="AN125" s="19"/>
      <c r="AO125" s="19"/>
      <c r="AP125" s="53">
        <f>VLOOKUP(リスト!$A11,リスト!$A$3:$I$22,2,0)</f>
        <v>0</v>
      </c>
      <c r="AQ125" s="53"/>
      <c r="AR125" s="53"/>
      <c r="AS125" s="53"/>
      <c r="AT125" s="53"/>
      <c r="AU125" s="53"/>
      <c r="AV125" s="53"/>
      <c r="AW125" s="53"/>
      <c r="AX125" s="19"/>
      <c r="AY125" s="19"/>
      <c r="AZ125" s="23"/>
      <c r="BA125" s="23"/>
      <c r="BB125" s="19"/>
      <c r="BC125" s="47">
        <f>VLOOKUP(リスト!$A11,リスト!$A$3:$I$22,6,0)</f>
        <v>0</v>
      </c>
      <c r="BD125" s="47"/>
      <c r="BE125" s="24"/>
      <c r="BF125" s="24"/>
    </row>
    <row r="126" spans="3:58" ht="4.5" customHeight="1">
      <c r="C126" s="53"/>
      <c r="D126" s="53"/>
      <c r="E126" s="53"/>
      <c r="F126" s="53"/>
      <c r="G126" s="53"/>
      <c r="H126" s="53"/>
      <c r="I126" s="53"/>
      <c r="J126" s="53"/>
      <c r="K126" s="19"/>
      <c r="L126" s="23"/>
      <c r="M126" s="23"/>
      <c r="N126" s="23"/>
      <c r="O126" s="25"/>
      <c r="P126" s="48">
        <f>VLOOKUP(リスト!$A9,リスト!$A$3:$I$22,7,0)</f>
        <v>0</v>
      </c>
      <c r="Q126" s="48"/>
      <c r="R126" s="19"/>
      <c r="S126" s="19"/>
      <c r="T126" s="19"/>
      <c r="U126" s="19"/>
      <c r="V126" s="53"/>
      <c r="W126" s="53"/>
      <c r="X126" s="53"/>
      <c r="Y126" s="53"/>
      <c r="Z126" s="53"/>
      <c r="AA126" s="53"/>
      <c r="AB126" s="53"/>
      <c r="AC126" s="53"/>
      <c r="AD126" s="19"/>
      <c r="AE126" s="23"/>
      <c r="AF126" s="23"/>
      <c r="AG126" s="23"/>
      <c r="AH126" s="25"/>
      <c r="AI126" s="48">
        <f>VLOOKUP(リスト!$A10,リスト!$A$3:$I$22,7,0)</f>
        <v>0</v>
      </c>
      <c r="AJ126" s="48"/>
      <c r="AK126" s="19"/>
      <c r="AL126" s="19"/>
      <c r="AM126" s="19"/>
      <c r="AN126" s="19"/>
      <c r="AO126" s="19"/>
      <c r="AP126" s="53"/>
      <c r="AQ126" s="53"/>
      <c r="AR126" s="53"/>
      <c r="AS126" s="53"/>
      <c r="AT126" s="53"/>
      <c r="AU126" s="53"/>
      <c r="AV126" s="53"/>
      <c r="AW126" s="53"/>
      <c r="AX126" s="19"/>
      <c r="AY126" s="23"/>
      <c r="AZ126" s="23"/>
      <c r="BA126" s="23"/>
      <c r="BB126" s="25"/>
      <c r="BC126" s="48">
        <f>VLOOKUP(リスト!$A11,リスト!$A$3:$I$22,7,0)</f>
        <v>0</v>
      </c>
      <c r="BD126" s="48"/>
      <c r="BE126" s="24"/>
      <c r="BF126" s="24"/>
    </row>
    <row r="127" spans="3:58" ht="4.5" customHeight="1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</row>
    <row r="128" spans="3:58" ht="4.5" customHeight="1">
      <c r="C128" s="42">
        <f>VLOOKUP(リスト!$A9,リスト!$A$3:$I$22,8,0)</f>
        <v>0</v>
      </c>
      <c r="D128" s="42"/>
      <c r="E128" s="42"/>
      <c r="F128" s="42"/>
      <c r="G128" s="42"/>
      <c r="H128" s="42"/>
      <c r="I128" s="42"/>
      <c r="J128" s="42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42">
        <f>VLOOKUP(リスト!$A10,リスト!$A$3:$I$22,8,0)</f>
        <v>0</v>
      </c>
      <c r="W128" s="42"/>
      <c r="X128" s="42"/>
      <c r="Y128" s="42"/>
      <c r="Z128" s="42"/>
      <c r="AA128" s="42"/>
      <c r="AB128" s="42"/>
      <c r="AC128" s="42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42">
        <f>VLOOKUP(リスト!$A11,リスト!$A$3:$I$22,8,0)</f>
        <v>0</v>
      </c>
      <c r="AQ128" s="42"/>
      <c r="AR128" s="42"/>
      <c r="AS128" s="42"/>
      <c r="AT128" s="42"/>
      <c r="AU128" s="42"/>
      <c r="AV128" s="42"/>
      <c r="AW128" s="42"/>
      <c r="AX128" s="24"/>
      <c r="AY128" s="24"/>
      <c r="AZ128" s="24"/>
      <c r="BA128" s="24"/>
      <c r="BB128" s="24"/>
      <c r="BC128" s="24"/>
      <c r="BD128" s="24"/>
      <c r="BE128" s="24"/>
      <c r="BF128" s="24"/>
    </row>
    <row r="129" spans="3:58" ht="4.5" customHeight="1">
      <c r="C129" s="42"/>
      <c r="D129" s="42"/>
      <c r="E129" s="42"/>
      <c r="F129" s="42"/>
      <c r="G129" s="42"/>
      <c r="H129" s="42"/>
      <c r="I129" s="42"/>
      <c r="J129" s="42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42"/>
      <c r="W129" s="42"/>
      <c r="X129" s="42"/>
      <c r="Y129" s="42"/>
      <c r="Z129" s="42"/>
      <c r="AA129" s="42"/>
      <c r="AB129" s="42"/>
      <c r="AC129" s="42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42"/>
      <c r="AQ129" s="42"/>
      <c r="AR129" s="42"/>
      <c r="AS129" s="42"/>
      <c r="AT129" s="42"/>
      <c r="AU129" s="42"/>
      <c r="AV129" s="42"/>
      <c r="AW129" s="42"/>
      <c r="AX129" s="24"/>
      <c r="AY129" s="24"/>
      <c r="AZ129" s="24"/>
      <c r="BA129" s="24"/>
      <c r="BB129" s="24"/>
      <c r="BC129" s="24"/>
      <c r="BD129" s="24"/>
      <c r="BE129" s="24"/>
      <c r="BF129" s="24"/>
    </row>
    <row r="130" ht="4.5" customHeight="1"/>
    <row r="131" ht="4.5" customHeight="1"/>
    <row r="132" ht="4.5" customHeight="1"/>
    <row r="133" ht="4.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ht="4.5" customHeight="1"/>
    <row r="164" ht="4.5" customHeight="1"/>
    <row r="165" ht="4.5" customHeight="1"/>
    <row r="166" ht="4.5" customHeight="1"/>
    <row r="167" ht="4.5" customHeight="1"/>
    <row r="168" ht="4.5" customHeight="1"/>
    <row r="169" ht="4.5" customHeight="1"/>
    <row r="170" ht="4.5" customHeight="1"/>
    <row r="171" ht="4.5" customHeight="1"/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  <row r="318" ht="4.5" customHeight="1"/>
    <row r="319" ht="4.5" customHeight="1"/>
    <row r="320" ht="4.5" customHeight="1"/>
    <row r="321" ht="4.5" customHeight="1"/>
    <row r="322" ht="4.5" customHeight="1"/>
    <row r="323" ht="4.5" customHeight="1"/>
    <row r="324" ht="4.5" customHeight="1"/>
    <row r="325" ht="4.5" customHeight="1"/>
    <row r="326" ht="4.5" customHeight="1"/>
    <row r="327" ht="4.5" customHeight="1"/>
    <row r="328" ht="4.5" customHeight="1"/>
    <row r="329" ht="4.5" customHeight="1"/>
    <row r="330" ht="4.5" customHeight="1"/>
    <row r="331" ht="4.5" customHeight="1"/>
    <row r="332" ht="4.5" customHeight="1"/>
    <row r="333" ht="4.5" customHeight="1"/>
    <row r="334" ht="4.5" customHeight="1"/>
    <row r="335" ht="4.5" customHeight="1"/>
    <row r="336" ht="4.5" customHeight="1"/>
    <row r="337" ht="4.5" customHeight="1"/>
    <row r="338" ht="4.5" customHeight="1"/>
    <row r="339" ht="4.5" customHeight="1"/>
    <row r="340" ht="4.5" customHeight="1"/>
    <row r="341" ht="4.5" customHeight="1"/>
    <row r="342" ht="4.5" customHeight="1"/>
    <row r="343" ht="4.5" customHeight="1"/>
    <row r="344" ht="4.5" customHeight="1"/>
    <row r="345" ht="4.5" customHeight="1"/>
    <row r="346" ht="4.5" customHeight="1"/>
    <row r="347" ht="4.5" customHeight="1"/>
    <row r="348" ht="4.5" customHeight="1"/>
    <row r="349" ht="4.5" customHeight="1"/>
    <row r="350" ht="4.5" customHeight="1"/>
    <row r="351" ht="4.5" customHeight="1"/>
    <row r="352" ht="4.5" customHeight="1"/>
    <row r="353" ht="4.5" customHeight="1"/>
    <row r="354" ht="4.5" customHeight="1"/>
    <row r="355" ht="4.5" customHeight="1"/>
    <row r="356" ht="4.5" customHeight="1"/>
    <row r="357" ht="4.5" customHeight="1"/>
    <row r="358" ht="4.5" customHeight="1"/>
    <row r="359" ht="4.5" customHeight="1"/>
    <row r="360" ht="4.5" customHeight="1"/>
    <row r="361" ht="4.5" customHeight="1"/>
    <row r="362" ht="4.5" customHeight="1"/>
    <row r="363" ht="4.5" customHeight="1"/>
    <row r="364" ht="4.5" customHeight="1"/>
    <row r="365" ht="4.5" customHeight="1"/>
    <row r="366" ht="4.5" customHeight="1"/>
    <row r="367" ht="4.5" customHeight="1"/>
    <row r="368" ht="4.5" customHeight="1"/>
    <row r="369" ht="4.5" customHeight="1"/>
    <row r="370" ht="4.5" customHeight="1"/>
    <row r="371" ht="4.5" customHeight="1"/>
    <row r="372" ht="4.5" customHeight="1"/>
    <row r="373" ht="4.5" customHeight="1"/>
    <row r="374" ht="4.5" customHeight="1"/>
    <row r="375" ht="4.5" customHeight="1"/>
    <row r="376" ht="4.5" customHeight="1"/>
    <row r="377" ht="4.5" customHeight="1"/>
    <row r="378" ht="4.5" customHeight="1"/>
    <row r="379" ht="4.5" customHeight="1"/>
    <row r="380" ht="4.5" customHeight="1"/>
    <row r="381" ht="4.5" customHeight="1"/>
    <row r="382" ht="4.5" customHeight="1"/>
    <row r="383" ht="4.5" customHeight="1"/>
    <row r="384" ht="4.5" customHeight="1"/>
    <row r="385" ht="4.5" customHeight="1"/>
    <row r="386" ht="4.5" customHeight="1"/>
    <row r="387" ht="4.5" customHeight="1"/>
    <row r="388" ht="4.5" customHeight="1"/>
    <row r="389" ht="4.5" customHeight="1"/>
    <row r="390" ht="4.5" customHeight="1"/>
    <row r="391" ht="4.5" customHeight="1"/>
    <row r="392" ht="4.5" customHeight="1"/>
    <row r="393" ht="4.5" customHeight="1"/>
    <row r="394" ht="4.5" customHeight="1"/>
    <row r="395" ht="4.5" customHeight="1"/>
    <row r="396" ht="4.5" customHeight="1"/>
    <row r="397" ht="4.5" customHeight="1"/>
    <row r="398" ht="4.5" customHeight="1"/>
    <row r="399" ht="4.5" customHeight="1"/>
    <row r="400" ht="4.5" customHeight="1"/>
    <row r="401" ht="4.5" customHeight="1"/>
    <row r="402" ht="4.5" customHeight="1"/>
    <row r="403" ht="4.5" customHeight="1"/>
    <row r="404" ht="4.5" customHeight="1"/>
    <row r="405" ht="4.5" customHeight="1"/>
    <row r="406" ht="4.5" customHeight="1"/>
    <row r="407" ht="4.5" customHeight="1"/>
    <row r="408" ht="4.5" customHeight="1"/>
    <row r="409" ht="4.5" customHeight="1"/>
    <row r="410" ht="4.5" customHeight="1"/>
    <row r="411" ht="4.5" customHeight="1"/>
    <row r="412" ht="4.5" customHeight="1"/>
    <row r="413" ht="4.5" customHeight="1"/>
    <row r="414" ht="4.5" customHeight="1"/>
    <row r="415" ht="4.5" customHeight="1"/>
    <row r="416" ht="4.5" customHeight="1"/>
    <row r="417" ht="4.5" customHeight="1"/>
    <row r="418" ht="4.5" customHeight="1"/>
    <row r="419" ht="4.5" customHeight="1"/>
    <row r="420" ht="4.5" customHeight="1"/>
    <row r="421" ht="4.5" customHeight="1"/>
    <row r="422" ht="4.5" customHeight="1"/>
    <row r="423" ht="4.5" customHeight="1"/>
    <row r="424" ht="4.5" customHeight="1"/>
    <row r="425" ht="4.5" customHeight="1"/>
    <row r="426" ht="4.5" customHeight="1"/>
    <row r="427" ht="4.5" customHeight="1"/>
    <row r="428" ht="4.5" customHeight="1"/>
    <row r="429" ht="4.5" customHeight="1"/>
    <row r="430" ht="4.5" customHeight="1"/>
    <row r="431" ht="4.5" customHeight="1"/>
    <row r="432" ht="4.5" customHeight="1"/>
    <row r="433" ht="4.5" customHeight="1"/>
    <row r="434" ht="4.5" customHeight="1"/>
    <row r="435" ht="4.5" customHeight="1"/>
    <row r="436" ht="4.5" customHeight="1"/>
    <row r="437" ht="4.5" customHeight="1"/>
    <row r="438" ht="4.5" customHeight="1"/>
    <row r="439" ht="4.5" customHeight="1"/>
    <row r="440" ht="4.5" customHeight="1"/>
    <row r="441" ht="4.5" customHeight="1"/>
    <row r="442" ht="4.5" customHeight="1"/>
    <row r="443" ht="4.5" customHeight="1"/>
    <row r="444" ht="4.5" customHeight="1"/>
    <row r="445" ht="4.5" customHeight="1"/>
    <row r="446" ht="4.5" customHeight="1"/>
    <row r="447" ht="4.5" customHeight="1"/>
    <row r="448" ht="4.5" customHeight="1"/>
    <row r="449" ht="4.5" customHeight="1"/>
    <row r="450" ht="4.5" customHeight="1"/>
    <row r="451" ht="4.5" customHeight="1"/>
    <row r="452" ht="4.5" customHeight="1"/>
    <row r="453" ht="4.5" customHeight="1"/>
    <row r="454" ht="4.5" customHeight="1"/>
    <row r="455" ht="4.5" customHeight="1"/>
    <row r="456" ht="4.5" customHeight="1"/>
    <row r="457" ht="4.5" customHeight="1"/>
    <row r="458" ht="4.5" customHeight="1"/>
    <row r="459" ht="4.5" customHeight="1"/>
    <row r="460" ht="4.5" customHeight="1"/>
    <row r="461" ht="4.5" customHeight="1"/>
    <row r="462" ht="4.5" customHeight="1"/>
    <row r="463" ht="4.5" customHeight="1"/>
    <row r="464" ht="4.5" customHeight="1"/>
    <row r="465" ht="4.5" customHeight="1"/>
    <row r="466" ht="4.5" customHeight="1"/>
    <row r="467" ht="4.5" customHeight="1"/>
    <row r="468" ht="4.5" customHeight="1"/>
    <row r="469" ht="4.5" customHeight="1"/>
    <row r="470" ht="4.5" customHeight="1"/>
    <row r="471" ht="4.5" customHeight="1"/>
    <row r="472" ht="4.5" customHeight="1"/>
    <row r="473" ht="4.5" customHeight="1"/>
    <row r="474" ht="4.5" customHeight="1"/>
    <row r="475" ht="4.5" customHeight="1"/>
    <row r="476" ht="4.5" customHeight="1"/>
    <row r="477" ht="4.5" customHeight="1"/>
    <row r="478" ht="4.5" customHeight="1"/>
    <row r="479" ht="4.5" customHeight="1"/>
    <row r="480" ht="4.5" customHeight="1"/>
    <row r="481" ht="4.5" customHeight="1"/>
    <row r="482" ht="4.5" customHeight="1"/>
    <row r="483" ht="4.5" customHeight="1"/>
    <row r="484" ht="4.5" customHeight="1"/>
    <row r="485" ht="4.5" customHeight="1"/>
    <row r="486" ht="4.5" customHeight="1"/>
    <row r="487" ht="4.5" customHeight="1"/>
    <row r="488" ht="4.5" customHeight="1"/>
    <row r="489" ht="4.5" customHeight="1"/>
    <row r="490" ht="4.5" customHeight="1"/>
    <row r="491" ht="4.5" customHeight="1"/>
    <row r="492" ht="4.5" customHeight="1"/>
    <row r="493" ht="4.5" customHeight="1"/>
    <row r="494" ht="4.5" customHeight="1"/>
    <row r="495" ht="4.5" customHeight="1"/>
    <row r="496" ht="4.5" customHeight="1"/>
    <row r="497" ht="4.5" customHeight="1"/>
    <row r="498" ht="4.5" customHeight="1"/>
    <row r="499" ht="4.5" customHeight="1"/>
    <row r="500" ht="4.5" customHeight="1"/>
    <row r="501" ht="4.5" customHeight="1"/>
    <row r="502" ht="4.5" customHeight="1"/>
    <row r="503" ht="4.5" customHeight="1"/>
    <row r="504" ht="4.5" customHeight="1"/>
    <row r="505" ht="4.5" customHeight="1"/>
    <row r="506" ht="4.5" customHeight="1"/>
    <row r="507" ht="4.5" customHeight="1"/>
    <row r="508" ht="4.5" customHeight="1"/>
    <row r="509" ht="4.5" customHeight="1"/>
    <row r="510" ht="4.5" customHeight="1"/>
    <row r="511" ht="4.5" customHeight="1"/>
    <row r="512" ht="4.5" customHeight="1"/>
    <row r="513" ht="4.5" customHeight="1"/>
    <row r="514" ht="4.5" customHeight="1"/>
    <row r="515" ht="4.5" customHeight="1"/>
    <row r="516" ht="4.5" customHeight="1"/>
    <row r="517" ht="4.5" customHeight="1"/>
    <row r="518" ht="4.5" customHeight="1"/>
    <row r="519" ht="4.5" customHeight="1"/>
    <row r="520" ht="4.5" customHeight="1"/>
    <row r="521" ht="4.5" customHeight="1"/>
    <row r="522" ht="4.5" customHeight="1"/>
    <row r="523" ht="4.5" customHeight="1"/>
    <row r="524" ht="4.5" customHeight="1"/>
    <row r="525" ht="4.5" customHeight="1"/>
    <row r="526" ht="4.5" customHeight="1"/>
    <row r="527" ht="4.5" customHeight="1"/>
    <row r="528" ht="4.5" customHeight="1"/>
    <row r="529" ht="4.5" customHeight="1"/>
    <row r="530" ht="4.5" customHeight="1"/>
    <row r="531" ht="4.5" customHeight="1"/>
    <row r="532" ht="4.5" customHeight="1"/>
    <row r="533" ht="4.5" customHeight="1"/>
    <row r="534" ht="4.5" customHeight="1"/>
    <row r="535" ht="4.5" customHeight="1"/>
    <row r="536" ht="4.5" customHeight="1"/>
    <row r="537" ht="4.5" customHeight="1"/>
    <row r="538" ht="4.5" customHeight="1"/>
    <row r="539" ht="4.5" customHeight="1"/>
    <row r="540" ht="4.5" customHeight="1"/>
    <row r="541" ht="4.5" customHeight="1"/>
    <row r="542" ht="4.5" customHeight="1"/>
    <row r="543" ht="4.5" customHeight="1"/>
    <row r="544" ht="4.5" customHeight="1"/>
    <row r="545" ht="4.5" customHeight="1"/>
    <row r="546" ht="4.5" customHeight="1"/>
    <row r="547" ht="4.5" customHeight="1"/>
    <row r="548" ht="4.5" customHeight="1"/>
    <row r="549" ht="4.5" customHeight="1"/>
    <row r="550" ht="4.5" customHeight="1"/>
    <row r="551" ht="4.5" customHeight="1"/>
    <row r="552" ht="4.5" customHeight="1"/>
    <row r="553" ht="4.5" customHeight="1"/>
    <row r="554" ht="4.5" customHeight="1"/>
    <row r="555" ht="4.5" customHeight="1"/>
    <row r="556" ht="4.5" customHeight="1"/>
    <row r="557" ht="4.5" customHeight="1"/>
    <row r="558" ht="4.5" customHeight="1"/>
    <row r="559" ht="4.5" customHeight="1"/>
    <row r="560" ht="4.5" customHeight="1"/>
    <row r="561" ht="4.5" customHeight="1"/>
    <row r="562" ht="4.5" customHeight="1"/>
    <row r="563" ht="4.5" customHeight="1"/>
    <row r="564" ht="4.5" customHeight="1"/>
    <row r="565" ht="4.5" customHeight="1"/>
    <row r="566" ht="4.5" customHeight="1"/>
    <row r="567" ht="4.5" customHeight="1"/>
    <row r="568" ht="4.5" customHeight="1"/>
    <row r="569" ht="4.5" customHeight="1"/>
    <row r="570" ht="4.5" customHeight="1"/>
    <row r="571" ht="4.5" customHeight="1"/>
    <row r="572" ht="4.5" customHeight="1"/>
    <row r="573" ht="4.5" customHeight="1"/>
    <row r="574" ht="4.5" customHeight="1"/>
    <row r="575" ht="4.5" customHeight="1"/>
    <row r="576" ht="4.5" customHeight="1"/>
    <row r="577" ht="4.5" customHeight="1"/>
    <row r="578" ht="4.5" customHeight="1"/>
    <row r="579" ht="4.5" customHeight="1"/>
    <row r="580" ht="4.5" customHeight="1"/>
    <row r="581" ht="4.5" customHeight="1"/>
    <row r="582" ht="4.5" customHeight="1"/>
    <row r="583" ht="4.5" customHeight="1"/>
    <row r="584" ht="4.5" customHeight="1"/>
    <row r="585" ht="4.5" customHeight="1"/>
    <row r="586" ht="4.5" customHeight="1"/>
    <row r="587" ht="4.5" customHeight="1"/>
    <row r="588" ht="4.5" customHeight="1"/>
    <row r="589" ht="4.5" customHeight="1"/>
    <row r="590" ht="4.5" customHeight="1"/>
    <row r="591" ht="4.5" customHeight="1"/>
    <row r="592" ht="4.5" customHeight="1"/>
    <row r="593" ht="4.5" customHeight="1"/>
    <row r="594" ht="4.5" customHeight="1"/>
    <row r="595" ht="4.5" customHeight="1"/>
    <row r="596" ht="4.5" customHeight="1"/>
    <row r="597" ht="4.5" customHeight="1"/>
    <row r="598" ht="4.5" customHeight="1"/>
    <row r="599" ht="4.5" customHeight="1"/>
    <row r="600" ht="4.5" customHeight="1"/>
    <row r="601" ht="4.5" customHeight="1"/>
    <row r="602" ht="4.5" customHeight="1"/>
    <row r="603" ht="4.5" customHeight="1"/>
    <row r="604" ht="4.5" customHeight="1"/>
    <row r="605" ht="4.5" customHeight="1"/>
    <row r="606" ht="4.5" customHeight="1"/>
    <row r="607" ht="4.5" customHeight="1"/>
    <row r="608" ht="4.5" customHeight="1"/>
    <row r="609" ht="4.5" customHeight="1"/>
    <row r="610" ht="4.5" customHeight="1"/>
    <row r="611" ht="4.5" customHeight="1"/>
    <row r="612" ht="4.5" customHeight="1"/>
    <row r="613" ht="4.5" customHeight="1"/>
    <row r="614" ht="4.5" customHeight="1"/>
    <row r="615" ht="4.5" customHeight="1"/>
    <row r="616" ht="4.5" customHeight="1"/>
    <row r="617" ht="4.5" customHeight="1"/>
    <row r="618" ht="4.5" customHeight="1"/>
    <row r="619" ht="4.5" customHeight="1"/>
    <row r="620" ht="4.5" customHeight="1"/>
    <row r="621" ht="4.5" customHeight="1"/>
    <row r="622" ht="4.5" customHeight="1"/>
    <row r="623" ht="4.5" customHeight="1"/>
    <row r="624" ht="4.5" customHeight="1"/>
    <row r="625" ht="4.5" customHeight="1"/>
    <row r="626" ht="4.5" customHeight="1"/>
    <row r="627" ht="4.5" customHeight="1"/>
    <row r="628" ht="4.5" customHeight="1"/>
    <row r="629" ht="4.5" customHeight="1"/>
    <row r="630" ht="4.5" customHeight="1"/>
    <row r="631" ht="4.5" customHeight="1"/>
    <row r="632" ht="4.5" customHeight="1"/>
    <row r="633" ht="4.5" customHeight="1"/>
    <row r="634" ht="4.5" customHeight="1"/>
    <row r="635" ht="4.5" customHeight="1"/>
    <row r="636" ht="4.5" customHeight="1"/>
    <row r="637" ht="4.5" customHeight="1"/>
    <row r="638" ht="4.5" customHeight="1"/>
    <row r="639" ht="4.5" customHeight="1"/>
    <row r="640" ht="4.5" customHeight="1"/>
    <row r="641" ht="4.5" customHeight="1"/>
    <row r="642" ht="4.5" customHeight="1"/>
    <row r="643" ht="4.5" customHeight="1"/>
    <row r="644" ht="4.5" customHeight="1"/>
    <row r="645" ht="4.5" customHeight="1"/>
    <row r="646" ht="4.5" customHeight="1"/>
    <row r="647" ht="4.5" customHeight="1"/>
    <row r="648" ht="4.5" customHeight="1"/>
    <row r="649" ht="4.5" customHeight="1"/>
    <row r="650" ht="4.5" customHeight="1"/>
    <row r="651" ht="4.5" customHeight="1"/>
    <row r="652" ht="4.5" customHeight="1"/>
    <row r="653" ht="4.5" customHeight="1"/>
    <row r="654" ht="4.5" customHeight="1"/>
    <row r="655" ht="4.5" customHeight="1"/>
    <row r="656" ht="4.5" customHeight="1"/>
    <row r="657" ht="4.5" customHeight="1"/>
    <row r="658" ht="4.5" customHeight="1"/>
    <row r="659" ht="4.5" customHeight="1"/>
    <row r="660" ht="4.5" customHeight="1"/>
    <row r="661" ht="4.5" customHeight="1"/>
    <row r="662" ht="4.5" customHeight="1"/>
    <row r="663" ht="4.5" customHeight="1"/>
    <row r="664" ht="4.5" customHeight="1"/>
    <row r="665" ht="4.5" customHeight="1"/>
    <row r="666" ht="4.5" customHeight="1"/>
    <row r="667" ht="4.5" customHeight="1"/>
    <row r="668" ht="4.5" customHeight="1"/>
    <row r="669" ht="4.5" customHeight="1"/>
    <row r="670" ht="4.5" customHeight="1"/>
    <row r="671" ht="4.5" customHeight="1"/>
    <row r="672" ht="4.5" customHeight="1"/>
    <row r="673" ht="4.5" customHeight="1"/>
    <row r="674" ht="4.5" customHeight="1"/>
    <row r="675" ht="4.5" customHeight="1"/>
    <row r="676" ht="4.5" customHeight="1"/>
    <row r="677" ht="4.5" customHeight="1"/>
    <row r="678" ht="4.5" customHeight="1"/>
    <row r="679" ht="4.5" customHeight="1"/>
    <row r="680" ht="4.5" customHeight="1"/>
    <row r="681" ht="4.5" customHeight="1"/>
    <row r="682" ht="4.5" customHeight="1"/>
    <row r="683" ht="4.5" customHeight="1"/>
    <row r="684" ht="4.5" customHeight="1"/>
    <row r="685" ht="4.5" customHeight="1"/>
    <row r="686" ht="4.5" customHeight="1"/>
    <row r="687" ht="4.5" customHeight="1"/>
    <row r="688" ht="4.5" customHeight="1"/>
    <row r="689" ht="4.5" customHeight="1"/>
    <row r="690" ht="4.5" customHeight="1"/>
    <row r="691" ht="4.5" customHeight="1"/>
    <row r="692" ht="4.5" customHeight="1"/>
    <row r="693" ht="4.5" customHeight="1"/>
    <row r="694" ht="4.5" customHeight="1"/>
    <row r="695" ht="4.5" customHeight="1"/>
    <row r="696" ht="4.5" customHeight="1"/>
    <row r="697" ht="4.5" customHeight="1"/>
    <row r="698" ht="4.5" customHeight="1"/>
    <row r="699" ht="4.5" customHeight="1"/>
    <row r="700" ht="4.5" customHeight="1"/>
    <row r="701" ht="4.5" customHeight="1"/>
    <row r="702" ht="4.5" customHeight="1"/>
    <row r="703" ht="4.5" customHeight="1"/>
    <row r="704" ht="4.5" customHeight="1"/>
    <row r="705" ht="4.5" customHeight="1"/>
    <row r="706" ht="4.5" customHeight="1"/>
    <row r="707" ht="4.5" customHeight="1"/>
    <row r="708" ht="4.5" customHeight="1"/>
    <row r="709" ht="4.5" customHeight="1"/>
    <row r="710" ht="4.5" customHeight="1"/>
    <row r="711" ht="4.5" customHeight="1"/>
    <row r="712" ht="4.5" customHeight="1"/>
    <row r="713" ht="4.5" customHeight="1"/>
    <row r="714" ht="4.5" customHeight="1"/>
    <row r="715" ht="4.5" customHeight="1"/>
    <row r="716" ht="4.5" customHeight="1"/>
    <row r="717" ht="4.5" customHeight="1"/>
    <row r="718" ht="4.5" customHeight="1"/>
    <row r="719" ht="4.5" customHeight="1"/>
    <row r="720" ht="4.5" customHeight="1"/>
    <row r="721" ht="4.5" customHeight="1"/>
    <row r="722" ht="4.5" customHeight="1"/>
    <row r="723" ht="4.5" customHeight="1"/>
    <row r="724" ht="4.5" customHeight="1"/>
    <row r="725" ht="4.5" customHeight="1"/>
    <row r="726" ht="4.5" customHeight="1"/>
    <row r="727" ht="4.5" customHeight="1"/>
    <row r="728" ht="4.5" customHeight="1"/>
    <row r="729" ht="4.5" customHeight="1"/>
    <row r="730" ht="4.5" customHeight="1"/>
    <row r="731" ht="4.5" customHeight="1"/>
    <row r="732" ht="4.5" customHeight="1"/>
    <row r="733" ht="4.5" customHeight="1"/>
    <row r="734" ht="4.5" customHeight="1"/>
    <row r="735" ht="4.5" customHeight="1"/>
    <row r="736" ht="4.5" customHeight="1"/>
    <row r="737" ht="4.5" customHeight="1"/>
    <row r="738" ht="4.5" customHeight="1"/>
    <row r="739" ht="4.5" customHeight="1"/>
    <row r="740" ht="4.5" customHeight="1"/>
    <row r="741" ht="4.5" customHeight="1"/>
    <row r="742" ht="4.5" customHeight="1"/>
    <row r="743" ht="4.5" customHeight="1"/>
    <row r="744" ht="4.5" customHeight="1"/>
    <row r="745" ht="4.5" customHeight="1"/>
    <row r="746" ht="4.5" customHeight="1"/>
    <row r="747" ht="4.5" customHeight="1"/>
    <row r="748" ht="4.5" customHeight="1"/>
    <row r="749" ht="4.5" customHeight="1"/>
    <row r="750" ht="4.5" customHeight="1"/>
    <row r="751" ht="4.5" customHeight="1"/>
    <row r="752" ht="4.5" customHeight="1"/>
    <row r="753" ht="4.5" customHeight="1"/>
    <row r="754" ht="4.5" customHeight="1"/>
    <row r="755" ht="4.5" customHeight="1"/>
    <row r="756" ht="4.5" customHeight="1"/>
    <row r="757" ht="4.5" customHeight="1"/>
    <row r="758" ht="4.5" customHeight="1"/>
    <row r="759" ht="4.5" customHeight="1"/>
    <row r="760" ht="4.5" customHeight="1"/>
    <row r="761" ht="4.5" customHeight="1"/>
    <row r="762" ht="4.5" customHeight="1"/>
    <row r="763" ht="4.5" customHeight="1"/>
    <row r="764" ht="4.5" customHeight="1"/>
    <row r="765" ht="4.5" customHeight="1"/>
    <row r="766" ht="4.5" customHeight="1"/>
    <row r="767" ht="4.5" customHeight="1"/>
    <row r="768" ht="4.5" customHeight="1"/>
    <row r="769" ht="4.5" customHeight="1"/>
    <row r="770" ht="4.5" customHeight="1"/>
    <row r="771" ht="4.5" customHeight="1"/>
    <row r="772" ht="4.5" customHeight="1"/>
    <row r="773" ht="4.5" customHeight="1"/>
    <row r="774" ht="4.5" customHeight="1"/>
    <row r="775" ht="4.5" customHeight="1"/>
    <row r="776" ht="4.5" customHeight="1"/>
    <row r="777" ht="4.5" customHeight="1"/>
    <row r="778" ht="4.5" customHeight="1"/>
    <row r="779" ht="4.5" customHeight="1"/>
    <row r="780" ht="4.5" customHeight="1"/>
    <row r="781" ht="4.5" customHeight="1"/>
    <row r="782" ht="4.5" customHeight="1"/>
    <row r="783" ht="4.5" customHeight="1"/>
    <row r="784" ht="4.5" customHeight="1"/>
    <row r="785" ht="4.5" customHeight="1"/>
    <row r="786" ht="4.5" customHeight="1"/>
    <row r="787" ht="4.5" customHeight="1"/>
    <row r="788" ht="4.5" customHeight="1"/>
    <row r="789" ht="4.5" customHeight="1"/>
    <row r="790" ht="4.5" customHeight="1"/>
    <row r="791" ht="4.5" customHeight="1"/>
    <row r="792" ht="4.5" customHeight="1"/>
    <row r="793" ht="4.5" customHeight="1"/>
    <row r="794" ht="4.5" customHeight="1"/>
    <row r="795" ht="4.5" customHeight="1"/>
    <row r="796" ht="4.5" customHeight="1"/>
    <row r="797" ht="4.5" customHeight="1"/>
    <row r="798" ht="4.5" customHeight="1"/>
    <row r="799" ht="4.5" customHeight="1"/>
    <row r="800" ht="4.5" customHeight="1"/>
    <row r="801" ht="4.5" customHeight="1"/>
    <row r="802" ht="4.5" customHeight="1"/>
    <row r="803" ht="4.5" customHeight="1"/>
    <row r="804" ht="4.5" customHeight="1"/>
    <row r="805" ht="4.5" customHeight="1"/>
    <row r="806" ht="4.5" customHeight="1"/>
    <row r="807" ht="4.5" customHeight="1"/>
    <row r="808" ht="4.5" customHeight="1"/>
    <row r="809" ht="4.5" customHeight="1"/>
    <row r="810" ht="4.5" customHeight="1"/>
    <row r="811" ht="4.5" customHeight="1"/>
    <row r="812" ht="4.5" customHeight="1"/>
    <row r="813" ht="4.5" customHeight="1"/>
    <row r="814" ht="4.5" customHeight="1"/>
    <row r="815" ht="4.5" customHeight="1"/>
    <row r="816" ht="4.5" customHeight="1"/>
    <row r="817" ht="4.5" customHeight="1"/>
    <row r="818" ht="4.5" customHeight="1"/>
    <row r="819" ht="4.5" customHeight="1"/>
    <row r="820" ht="4.5" customHeight="1"/>
    <row r="821" ht="4.5" customHeight="1"/>
    <row r="822" ht="4.5" customHeight="1"/>
    <row r="823" ht="4.5" customHeight="1"/>
    <row r="824" ht="4.5" customHeight="1"/>
    <row r="825" ht="4.5" customHeight="1"/>
    <row r="826" ht="4.5" customHeight="1"/>
    <row r="827" ht="4.5" customHeight="1"/>
    <row r="828" ht="4.5" customHeight="1"/>
    <row r="829" ht="4.5" customHeight="1"/>
    <row r="830" ht="4.5" customHeight="1"/>
    <row r="831" ht="4.5" customHeight="1"/>
    <row r="832" ht="4.5" customHeight="1"/>
    <row r="833" ht="4.5" customHeight="1"/>
    <row r="834" ht="4.5" customHeight="1"/>
    <row r="835" ht="4.5" customHeight="1"/>
    <row r="836" ht="4.5" customHeight="1"/>
    <row r="837" ht="4.5" customHeight="1"/>
    <row r="838" ht="4.5" customHeight="1"/>
    <row r="839" ht="4.5" customHeight="1"/>
    <row r="840" ht="4.5" customHeight="1"/>
    <row r="841" ht="4.5" customHeight="1"/>
    <row r="842" ht="4.5" customHeight="1"/>
    <row r="843" ht="4.5" customHeight="1"/>
    <row r="844" ht="4.5" customHeight="1"/>
    <row r="845" ht="4.5" customHeight="1"/>
    <row r="846" ht="4.5" customHeight="1"/>
    <row r="847" ht="4.5" customHeight="1"/>
    <row r="848" ht="4.5" customHeight="1"/>
    <row r="849" ht="4.5" customHeight="1"/>
    <row r="850" ht="4.5" customHeight="1"/>
    <row r="851" ht="4.5" customHeight="1"/>
    <row r="852" ht="4.5" customHeight="1"/>
    <row r="853" ht="4.5" customHeight="1"/>
    <row r="854" ht="4.5" customHeight="1"/>
    <row r="855" ht="4.5" customHeight="1"/>
    <row r="856" ht="4.5" customHeight="1"/>
    <row r="857" ht="4.5" customHeight="1"/>
    <row r="858" ht="4.5" customHeight="1"/>
    <row r="859" ht="4.5" customHeight="1"/>
    <row r="860" ht="4.5" customHeight="1"/>
    <row r="861" ht="4.5" customHeight="1"/>
    <row r="862" ht="4.5" customHeight="1"/>
    <row r="863" ht="4.5" customHeight="1"/>
    <row r="864" ht="4.5" customHeight="1"/>
    <row r="865" ht="4.5" customHeight="1"/>
    <row r="866" ht="4.5" customHeight="1"/>
    <row r="867" ht="4.5" customHeight="1"/>
    <row r="868" ht="4.5" customHeight="1"/>
    <row r="869" ht="4.5" customHeight="1"/>
    <row r="870" ht="4.5" customHeight="1"/>
    <row r="871" ht="4.5" customHeight="1"/>
    <row r="872" ht="4.5" customHeight="1"/>
    <row r="873" ht="4.5" customHeight="1"/>
    <row r="874" ht="4.5" customHeight="1"/>
    <row r="875" ht="4.5" customHeight="1"/>
    <row r="876" ht="4.5" customHeight="1"/>
  </sheetData>
  <sheetProtection sheet="1"/>
  <mergeCells count="135">
    <mergeCell ref="BC106:BD106"/>
    <mergeCell ref="BC107:BD107"/>
    <mergeCell ref="C106:J107"/>
    <mergeCell ref="P106:Q106"/>
    <mergeCell ref="P107:Q107"/>
    <mergeCell ref="V106:AC107"/>
    <mergeCell ref="AI106:AJ106"/>
    <mergeCell ref="AI107:AJ107"/>
    <mergeCell ref="AP106:AW107"/>
    <mergeCell ref="AP102:AW105"/>
    <mergeCell ref="AX102:BD105"/>
    <mergeCell ref="C95:Q98"/>
    <mergeCell ref="C102:J105"/>
    <mergeCell ref="V95:AJ98"/>
    <mergeCell ref="V102:AC105"/>
    <mergeCell ref="AD102:AJ105"/>
    <mergeCell ref="AP62:AW63"/>
    <mergeCell ref="BC62:BD62"/>
    <mergeCell ref="BC63:BD63"/>
    <mergeCell ref="C91:Q94"/>
    <mergeCell ref="V91:AJ94"/>
    <mergeCell ref="AP91:BD94"/>
    <mergeCell ref="AP47:BD50"/>
    <mergeCell ref="AP51:BD54"/>
    <mergeCell ref="AP58:AW61"/>
    <mergeCell ref="AX58:BD61"/>
    <mergeCell ref="AP19:AW20"/>
    <mergeCell ref="BC19:BD19"/>
    <mergeCell ref="BC20:BD20"/>
    <mergeCell ref="C51:Q54"/>
    <mergeCell ref="V47:AJ50"/>
    <mergeCell ref="V51:AJ54"/>
    <mergeCell ref="V19:AC20"/>
    <mergeCell ref="AI19:AJ19"/>
    <mergeCell ref="AI20:AJ20"/>
    <mergeCell ref="C47:Q50"/>
    <mergeCell ref="V15:AC18"/>
    <mergeCell ref="AD15:AJ18"/>
    <mergeCell ref="AP4:BD7"/>
    <mergeCell ref="AP8:BD11"/>
    <mergeCell ref="AP15:AW18"/>
    <mergeCell ref="AX15:BD18"/>
    <mergeCell ref="C4:Q7"/>
    <mergeCell ref="C8:Q11"/>
    <mergeCell ref="V4:AJ7"/>
    <mergeCell ref="V8:AJ11"/>
    <mergeCell ref="C15:J18"/>
    <mergeCell ref="K15:Q18"/>
    <mergeCell ref="C19:J20"/>
    <mergeCell ref="P20:Q20"/>
    <mergeCell ref="P19:Q19"/>
    <mergeCell ref="P62:Q62"/>
    <mergeCell ref="C62:J63"/>
    <mergeCell ref="P63:Q63"/>
    <mergeCell ref="C26:Q29"/>
    <mergeCell ref="C38:J39"/>
    <mergeCell ref="P38:Q38"/>
    <mergeCell ref="P39:Q39"/>
    <mergeCell ref="C35:J37"/>
    <mergeCell ref="AX35:BD37"/>
    <mergeCell ref="V26:AJ29"/>
    <mergeCell ref="AP26:BD29"/>
    <mergeCell ref="C30:Q33"/>
    <mergeCell ref="V30:AJ33"/>
    <mergeCell ref="AP30:BD33"/>
    <mergeCell ref="AP38:AW39"/>
    <mergeCell ref="BC38:BD38"/>
    <mergeCell ref="AI39:AJ39"/>
    <mergeCell ref="BC39:BD39"/>
    <mergeCell ref="V62:AC63"/>
    <mergeCell ref="AI62:AJ62"/>
    <mergeCell ref="V38:AC39"/>
    <mergeCell ref="AI38:AJ38"/>
    <mergeCell ref="AI63:AJ63"/>
    <mergeCell ref="C58:J61"/>
    <mergeCell ref="K58:Q61"/>
    <mergeCell ref="V58:AC61"/>
    <mergeCell ref="AD58:AJ61"/>
    <mergeCell ref="AP73:BD76"/>
    <mergeCell ref="AX78:BD80"/>
    <mergeCell ref="C69:Q72"/>
    <mergeCell ref="V69:AJ72"/>
    <mergeCell ref="AP69:BD72"/>
    <mergeCell ref="C81:J82"/>
    <mergeCell ref="P81:Q81"/>
    <mergeCell ref="V81:AC82"/>
    <mergeCell ref="AI81:AJ81"/>
    <mergeCell ref="AP81:AW82"/>
    <mergeCell ref="BC81:BD81"/>
    <mergeCell ref="P82:Q82"/>
    <mergeCell ref="AI82:AJ82"/>
    <mergeCell ref="BC82:BD82"/>
    <mergeCell ref="BC125:BD125"/>
    <mergeCell ref="P126:Q126"/>
    <mergeCell ref="AI126:AJ126"/>
    <mergeCell ref="C113:Q116"/>
    <mergeCell ref="V113:AJ116"/>
    <mergeCell ref="AP113:BD116"/>
    <mergeCell ref="C117:Q120"/>
    <mergeCell ref="V117:AJ120"/>
    <mergeCell ref="AP117:BD120"/>
    <mergeCell ref="K35:Q37"/>
    <mergeCell ref="V35:AC37"/>
    <mergeCell ref="AD35:AJ37"/>
    <mergeCell ref="AP35:AW37"/>
    <mergeCell ref="AP41:AW42"/>
    <mergeCell ref="C78:J80"/>
    <mergeCell ref="K78:Q80"/>
    <mergeCell ref="V78:AC80"/>
    <mergeCell ref="AD78:AJ80"/>
    <mergeCell ref="AP78:AW80"/>
    <mergeCell ref="C41:J42"/>
    <mergeCell ref="V41:AC42"/>
    <mergeCell ref="C73:Q76"/>
    <mergeCell ref="V73:AJ76"/>
    <mergeCell ref="C84:J85"/>
    <mergeCell ref="V84:AC85"/>
    <mergeCell ref="AP84:AW85"/>
    <mergeCell ref="C122:J124"/>
    <mergeCell ref="K122:Q124"/>
    <mergeCell ref="V122:AC124"/>
    <mergeCell ref="AD122:AJ124"/>
    <mergeCell ref="AP122:AW124"/>
    <mergeCell ref="K102:Q105"/>
    <mergeCell ref="AP95:BD98"/>
    <mergeCell ref="AX122:BD124"/>
    <mergeCell ref="C128:J129"/>
    <mergeCell ref="V128:AC129"/>
    <mergeCell ref="AP128:AW129"/>
    <mergeCell ref="BC126:BD126"/>
    <mergeCell ref="C125:J126"/>
    <mergeCell ref="P125:Q125"/>
    <mergeCell ref="V125:AC126"/>
    <mergeCell ref="AI125:AJ125"/>
    <mergeCell ref="AP125:AW126"/>
  </mergeCells>
  <printOptions/>
  <pageMargins left="0.3937007874015748" right="0.1968503937007874" top="0.1968503937007874" bottom="0.1968503937007874" header="0" footer="0"/>
  <pageSetup horizontalDpi="300" verticalDpi="3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オオエックス高見元夫</dc:creator>
  <cp:keywords/>
  <dc:description/>
  <cp:lastModifiedBy>MATSUMOTO</cp:lastModifiedBy>
  <cp:lastPrinted>2012-06-22T23:47:50Z</cp:lastPrinted>
  <dcterms:created xsi:type="dcterms:W3CDTF">2012-06-05T04:07:04Z</dcterms:created>
  <dcterms:modified xsi:type="dcterms:W3CDTF">2012-06-22T23:50:22Z</dcterms:modified>
  <cp:category/>
  <cp:version/>
  <cp:contentType/>
  <cp:contentStatus/>
</cp:coreProperties>
</file>